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891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81" s="1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L100"/>
  <c r="L62"/>
  <c r="L43"/>
  <c r="L24"/>
  <c r="G195"/>
  <c r="I195"/>
  <c r="I176"/>
  <c r="G176"/>
  <c r="H176"/>
  <c r="I157"/>
  <c r="H138"/>
  <c r="I119"/>
  <c r="J100"/>
  <c r="H100"/>
  <c r="F100"/>
  <c r="F81"/>
  <c r="J81"/>
  <c r="I81"/>
  <c r="G81"/>
  <c r="J62"/>
  <c r="F62"/>
  <c r="G62"/>
  <c r="I62"/>
  <c r="F43"/>
  <c r="G43"/>
  <c r="H81"/>
  <c r="I100"/>
  <c r="J138"/>
  <c r="H157"/>
  <c r="J176"/>
  <c r="H195"/>
  <c r="H119"/>
  <c r="I43"/>
  <c r="F119"/>
  <c r="F138"/>
  <c r="F157"/>
  <c r="F176"/>
  <c r="F195"/>
  <c r="I24"/>
  <c r="F24"/>
  <c r="J24"/>
  <c r="H24"/>
  <c r="G24"/>
  <c r="L196" l="1"/>
  <c r="F196"/>
  <c r="G196"/>
  <c r="I196"/>
  <c r="H196"/>
  <c r="J196"/>
</calcChain>
</file>

<file path=xl/sharedStrings.xml><?xml version="1.0" encoding="utf-8"?>
<sst xmlns="http://schemas.openxmlformats.org/spreadsheetml/2006/main" count="420" uniqueCount="155">
  <si>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</si>
  <si>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</si>
  <si>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</si>
  <si>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</si>
  <si>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</si>
  <si>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</si>
  <si>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</si>
  <si>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</si>
  <si>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</si>
  <si>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</si>
  <si>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</si>
  <si>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</si>
  <si>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</si>
  <si>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</si>
  <si>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</si>
  <si>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</si>
  <si>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</si>
  <si>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</si>
  <si>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</si>
  <si>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</si>
  <si>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</si>
  <si>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</si>
  <si>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</si>
  <si>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</si>
  <si>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</si>
  <si>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</si>
  <si>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</si>
  <si>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</si>
  <si>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</si>
  <si>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</si>
  <si>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</si>
  <si>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</si>
  <si>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</si>
  <si>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</si>
  <si>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</si>
  <si>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</si>
  <si>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.ФРИКАДЕЛЬКИ ИЗ КУР</t>
  </si>
  <si>
    <t>№410/2013</t>
  </si>
  <si>
    <t>№202/2018</t>
  </si>
  <si>
    <t>.ЧАЙ С САХАРОМ</t>
  </si>
  <si>
    <t>№493/2013</t>
  </si>
  <si>
    <t>ЧАЙ С САХАРОМ</t>
  </si>
  <si>
    <t>№106/2013</t>
  </si>
  <si>
    <t>.ХЛЕБ ПШЕНИЧНЫЙ.</t>
  </si>
  <si>
    <t>№573/2021</t>
  </si>
  <si>
    <t>.КАША ГРЕЧНЕВАЯ РАССЫПЧАТАЯ</t>
  </si>
  <si>
    <t>.ОВОЩИ НАТУРАЛЬНЫЕ (ОГУРЕЦ СВЕЖИЙ)</t>
  </si>
  <si>
    <t>.САЛАТ ИЗ БЕЛОКОЧАННОЙ КАПУСТЫ С МОРКОВЬЮ60</t>
  </si>
  <si>
    <t>.САЛАТ ИЗ БЕЛОКОЧАННОЙ КАПУСТЫ С МОРКОВЬЮ</t>
  </si>
  <si>
    <t>.СУП КАРТОФЕЛЬНЫЙ С БОБОВЫМИ</t>
  </si>
  <si>
    <t>.КОТЛЕТЫ "ШКОЛЬНЫЕ"</t>
  </si>
  <si>
    <t>.МАКАРОННЫЕ ИЗДЕЛИЯ ОТВАРНЫЕ</t>
  </si>
  <si>
    <t>.КОМПОТ ИЗ СМЕСИ СУХОФРУКТОВ</t>
  </si>
  <si>
    <t>.ХЛЕБ ПШЕНИЧНЫЙ</t>
  </si>
  <si>
    <t>.ХЛЕБ РЖАНОЙ</t>
  </si>
  <si>
    <t>№4/2013</t>
  </si>
  <si>
    <t>№144/2013</t>
  </si>
  <si>
    <t>№347/2018</t>
  </si>
  <si>
    <t>№256/2018</t>
  </si>
  <si>
    <t>№495/2018</t>
  </si>
  <si>
    <t>№574/2021</t>
  </si>
  <si>
    <t>.ЧАЙ С ЛИМОНОМ</t>
  </si>
  <si>
    <t>.ВАТРУШКА С ПОВИДЛОМ</t>
  </si>
  <si>
    <t>.ФРУКТ СВЕЖИЙ</t>
  </si>
  <si>
    <t>.КАША"ДРУЖБА" С МАСЛОМ</t>
  </si>
  <si>
    <t>226/2018</t>
  </si>
  <si>
    <t>459/2018</t>
  </si>
  <si>
    <t>572/2021</t>
  </si>
  <si>
    <t>540/2013</t>
  </si>
  <si>
    <t>112/2013</t>
  </si>
  <si>
    <t>.КОМПОТ ИЗ КУРАГИ</t>
  </si>
  <si>
    <t>.САЛАТ ИЗ СВЕКЛЫ ОТВАРНОЙ</t>
  </si>
  <si>
    <t>.ЩИ ИЗ СВЕЖЕЙ КАПУСТЫ С КАРТОФЕЛЕМ СО СМЕТАНОЙ</t>
  </si>
  <si>
    <t>.БИТОЧЕК ИЗ ФИЛЕ КУРЫ</t>
  </si>
  <si>
    <t>.РИС ОТВАРНОЙ</t>
  </si>
  <si>
    <t>№26/2021</t>
  </si>
  <si>
    <t>104/2018</t>
  </si>
  <si>
    <t>№372/2018</t>
  </si>
  <si>
    <t>№385/2021</t>
  </si>
  <si>
    <t>№494/2018</t>
  </si>
  <si>
    <t>.БИТОЧЕК РЫБНЫЙ</t>
  </si>
  <si>
    <t>.ЧАЙ КАРКАДЕ</t>
  </si>
  <si>
    <t>.ПЮРЕ КАРТОФЕЛЬНОЕ</t>
  </si>
  <si>
    <t>574/2021</t>
  </si>
  <si>
    <t>573/2021</t>
  </si>
  <si>
    <t>106/2013</t>
  </si>
  <si>
    <t>256/2018</t>
  </si>
  <si>
    <t>307/2021</t>
  </si>
  <si>
    <t>377/2021</t>
  </si>
  <si>
    <t>461/2018</t>
  </si>
  <si>
    <t>573/2013</t>
  </si>
  <si>
    <t>.БОРЩ С КАПУСТОЙ И КАРТОФЕЛЕМ СО СМЕТАНОЙ</t>
  </si>
  <si>
    <t>.ТЕФТЕЛИ "ЁЖИКИ" В  СОУСЕ</t>
  </si>
  <si>
    <t>№95/2018</t>
  </si>
  <si>
    <t>№390/2013</t>
  </si>
  <si>
    <t>№496/2018</t>
  </si>
  <si>
    <t>БУЛОЧКА "ДОРОЖНАЯ"</t>
  </si>
  <si>
    <t>ОМЛЕТ С СЫРОМ</t>
  </si>
  <si>
    <t>275/2018</t>
  </si>
  <si>
    <t>457/2018</t>
  </si>
  <si>
    <t>565/2013</t>
  </si>
  <si>
    <t>.РАССОЛЬНИК ЛЕНИНГРАДСКИЙ СО СМЕТАНОЙ</t>
  </si>
  <si>
    <t>.РАГУ ИЗ ПТИЦЫ 02</t>
  </si>
  <si>
    <t xml:space="preserve">.РАГУ ИЗ ПТИЦЫ </t>
  </si>
  <si>
    <t>№100/2021</t>
  </si>
  <si>
    <t>№376/2018</t>
  </si>
  <si>
    <t xml:space="preserve">ХЛЕБ ПШЕНИЧНЫЙ </t>
  </si>
  <si>
    <t>375/2018</t>
  </si>
  <si>
    <t>.ФРИКАДЕЛЬКИ ИЗ  КУР</t>
  </si>
  <si>
    <t>.КОМПОТ ИЗ СВЕЖИХ ФРУКТОВ</t>
  </si>
  <si>
    <t>№5/2018</t>
  </si>
  <si>
    <t>№486/2018</t>
  </si>
  <si>
    <t>.ПЛОВ ИЗ ПТИЦЫ ОТВАРНОЙ</t>
  </si>
  <si>
    <t>.ОВОЩИ НАТУРАЛЬНЫЕ (ПОМИДОР)</t>
  </si>
  <si>
    <t>.САЛАТ ИЗ КАПУСТЫ И ОГУРЦОВ</t>
  </si>
  <si>
    <t>371/2018</t>
  </si>
  <si>
    <t>.ХЛЕБ РЖАНОЙ.</t>
  </si>
  <si>
    <t>.КАША ПШЕНИЧНАЯ МОЛОЧНАЯ ЖИДКАЯ</t>
  </si>
  <si>
    <t>.ЙОГУРТ ФРУКТОВЫЙ</t>
  </si>
  <si>
    <t>.БУЛОЧКА ДОМАШНЯЯ</t>
  </si>
  <si>
    <t>264/2013</t>
  </si>
  <si>
    <t>542/2021</t>
  </si>
  <si>
    <t>517/2013</t>
  </si>
  <si>
    <t>.ОВОЩИ КОНСЕРВИРОВАННЫЕ ОТВАРНЫЕ (КУКУРУЗА)</t>
  </si>
  <si>
    <t>.КОТЛЕТА ИЗ ФИЛЕ КУРЫ</t>
  </si>
  <si>
    <t>№157/2018</t>
  </si>
  <si>
    <t>№459/2018</t>
  </si>
  <si>
    <t>№307/2021</t>
  </si>
  <si>
    <t>№377/2021</t>
  </si>
  <si>
    <t>376/2018</t>
  </si>
  <si>
    <t>461/2013</t>
  </si>
  <si>
    <t>107/2013</t>
  </si>
  <si>
    <t>№333/2018</t>
  </si>
  <si>
    <t>418/2018</t>
  </si>
  <si>
    <t>.ПУДИНГ ИЗ ТВОРОГА С РИСОМ</t>
  </si>
  <si>
    <t>.МОЛОКО СГУЩЕННОЕ</t>
  </si>
  <si>
    <t>.СДОБА ОБЫКНОВЕННАЯ</t>
  </si>
  <si>
    <t>№284/2018</t>
  </si>
  <si>
    <t>№481/2013</t>
  </si>
  <si>
    <t>№457/2018</t>
  </si>
  <si>
    <t>570/2013</t>
  </si>
  <si>
    <t>.СУП-ПЮРЕ ИЗ РАЗНЫХ ОВОЩЕЙ</t>
  </si>
  <si>
    <t>№134/2021</t>
  </si>
  <si>
    <t>№375/2018</t>
  </si>
  <si>
    <t>№491/2018</t>
  </si>
  <si>
    <t>.КОМПОТ ИЗ ЯГОД ЗАМОРОЖЕННЫХ</t>
  </si>
  <si>
    <t>.СОУС ТОМАТНЫЙ</t>
  </si>
  <si>
    <t>.ОВОЩИ НАТУРАЛЬНЫЕ СОЛЕНЫЕ (ОГУРЦЫ)</t>
  </si>
  <si>
    <t xml:space="preserve">.ХЛЕБ РЖАНОЙ </t>
  </si>
  <si>
    <t>.НАПИТОК ИЗ ШИПОВНИКА</t>
  </si>
  <si>
    <t>.КНЕЛИ ИЗ ФИЛЕ КУР</t>
  </si>
  <si>
    <t>.ГОЛУБЦЫ ЛЕНИВЫЕ</t>
  </si>
  <si>
    <t>день</t>
  </si>
  <si>
    <t>месяц</t>
  </si>
  <si>
    <t>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</si>
</sst>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2" fontId="10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3" t="s">
        <v>16</v>
      </c>
      <c r="G1" s="2" t="s">
        <v>17</v>
      </c>
      <c r="H1" s="59"/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1</v>
      </c>
      <c r="I3" s="48">
        <v>9</v>
      </c>
      <c r="J3" s="48">
        <v>2023</v>
      </c>
      <c r="K3" s="48"/>
    </row>
    <row r="4" spans="1:12" ht="13.5" thickBot="1">
      <c r="C4" s="2"/>
      <c r="D4" s="4"/>
      <c r="H4" s="2" t="s">
        <v>152</v>
      </c>
      <c r="I4" s="2" t="s">
        <v>153</v>
      </c>
      <c r="J4" s="2" t="s">
        <v>154</v>
      </c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9" t="s">
        <v>36</v>
      </c>
      <c r="F6" s="44">
        <v>90</v>
      </c>
      <c r="G6" s="51">
        <v>19.57</v>
      </c>
      <c r="H6" s="51">
        <v>6.93</v>
      </c>
      <c r="I6" s="51">
        <v>6.11</v>
      </c>
      <c r="J6" s="51">
        <v>165.05</v>
      </c>
      <c r="K6" s="50" t="s">
        <v>37</v>
      </c>
      <c r="L6" s="41">
        <v>49.76</v>
      </c>
    </row>
    <row r="7" spans="1:12" ht="15">
      <c r="A7" s="24"/>
      <c r="B7" s="16"/>
      <c r="C7" s="11"/>
      <c r="D7" s="6"/>
      <c r="E7" s="49" t="s">
        <v>45</v>
      </c>
      <c r="F7" s="44">
        <v>160</v>
      </c>
      <c r="G7" s="51">
        <v>11.11</v>
      </c>
      <c r="H7" s="51">
        <v>7.15</v>
      </c>
      <c r="I7" s="51">
        <v>49.7</v>
      </c>
      <c r="J7" s="51">
        <v>307.63</v>
      </c>
      <c r="K7" s="50" t="s">
        <v>38</v>
      </c>
      <c r="L7" s="44">
        <v>16.21</v>
      </c>
    </row>
    <row r="8" spans="1:12" ht="15">
      <c r="A8" s="24"/>
      <c r="B8" s="16"/>
      <c r="C8" s="11"/>
      <c r="D8" s="7" t="s">
        <v>22</v>
      </c>
      <c r="E8" s="49" t="s">
        <v>39</v>
      </c>
      <c r="F8" s="44">
        <v>200</v>
      </c>
      <c r="G8" s="51">
        <v>0</v>
      </c>
      <c r="H8" s="51">
        <v>0</v>
      </c>
      <c r="I8" s="51">
        <v>9.98</v>
      </c>
      <c r="J8" s="51">
        <v>39.92</v>
      </c>
      <c r="K8" s="50" t="s">
        <v>40</v>
      </c>
      <c r="L8" s="44">
        <v>1.79</v>
      </c>
    </row>
    <row r="9" spans="1:12" ht="15">
      <c r="A9" s="24"/>
      <c r="B9" s="16"/>
      <c r="C9" s="11"/>
      <c r="D9" s="7" t="s">
        <v>23</v>
      </c>
      <c r="E9" s="49" t="s">
        <v>43</v>
      </c>
      <c r="F9" s="44">
        <v>40</v>
      </c>
      <c r="G9" s="51">
        <v>3.04</v>
      </c>
      <c r="H9" s="51">
        <v>0.32</v>
      </c>
      <c r="I9" s="51">
        <v>13.8</v>
      </c>
      <c r="J9" s="51">
        <v>70.239999999999995</v>
      </c>
      <c r="K9" s="50" t="s">
        <v>44</v>
      </c>
      <c r="L9" s="44">
        <v>4.84</v>
      </c>
    </row>
    <row r="10" spans="1:12" ht="15">
      <c r="A10" s="24"/>
      <c r="B10" s="16"/>
      <c r="C10" s="11"/>
      <c r="D10" s="7" t="s">
        <v>24</v>
      </c>
      <c r="E10" s="49" t="s">
        <v>46</v>
      </c>
      <c r="F10" s="44">
        <v>60</v>
      </c>
      <c r="G10" s="51">
        <v>0.48</v>
      </c>
      <c r="H10" s="51">
        <v>0.06</v>
      </c>
      <c r="I10" s="51">
        <v>1.5</v>
      </c>
      <c r="J10" s="51">
        <v>8.4600000000000009</v>
      </c>
      <c r="K10" s="50" t="s">
        <v>42</v>
      </c>
      <c r="L10" s="44">
        <v>19.16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34.199999999999996</v>
      </c>
      <c r="H13" s="20">
        <f t="shared" si="0"/>
        <v>14.46</v>
      </c>
      <c r="I13" s="20">
        <f t="shared" si="0"/>
        <v>81.09</v>
      </c>
      <c r="J13" s="20">
        <f t="shared" si="0"/>
        <v>591.30000000000007</v>
      </c>
      <c r="K13" s="26"/>
      <c r="L13" s="20">
        <f t="shared" ref="L13" si="1">SUM(L6:L12)</f>
        <v>91.76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48</v>
      </c>
      <c r="F14" s="44">
        <v>60</v>
      </c>
      <c r="G14" s="51">
        <v>0.99</v>
      </c>
      <c r="H14" s="51">
        <v>6.05</v>
      </c>
      <c r="I14" s="51">
        <v>5.27</v>
      </c>
      <c r="J14" s="51">
        <v>79.489999999999995</v>
      </c>
      <c r="K14" s="50" t="s">
        <v>55</v>
      </c>
      <c r="L14" s="44">
        <v>6.94</v>
      </c>
    </row>
    <row r="15" spans="1:12" ht="15">
      <c r="A15" s="24"/>
      <c r="B15" s="16"/>
      <c r="C15" s="11"/>
      <c r="D15" s="7" t="s">
        <v>27</v>
      </c>
      <c r="E15" s="49" t="s">
        <v>49</v>
      </c>
      <c r="F15" s="44">
        <v>200</v>
      </c>
      <c r="G15" s="51">
        <v>4.63</v>
      </c>
      <c r="H15" s="51">
        <v>3.46</v>
      </c>
      <c r="I15" s="51">
        <v>17.440000000000001</v>
      </c>
      <c r="J15" s="51">
        <v>119.37</v>
      </c>
      <c r="K15" s="50" t="s">
        <v>56</v>
      </c>
      <c r="L15" s="44">
        <v>13.16</v>
      </c>
    </row>
    <row r="16" spans="1:12" ht="15">
      <c r="A16" s="24"/>
      <c r="B16" s="16"/>
      <c r="C16" s="11"/>
      <c r="D16" s="7" t="s">
        <v>28</v>
      </c>
      <c r="E16" s="49" t="s">
        <v>50</v>
      </c>
      <c r="F16" s="44">
        <v>90</v>
      </c>
      <c r="G16" s="51">
        <v>17.579999999999998</v>
      </c>
      <c r="H16" s="51">
        <v>15.7</v>
      </c>
      <c r="I16" s="51">
        <v>11.43</v>
      </c>
      <c r="J16" s="51">
        <v>257.33999999999997</v>
      </c>
      <c r="K16" s="50" t="s">
        <v>57</v>
      </c>
      <c r="L16" s="44">
        <v>52.82</v>
      </c>
    </row>
    <row r="17" spans="1:12" ht="15">
      <c r="A17" s="24"/>
      <c r="B17" s="16"/>
      <c r="C17" s="11"/>
      <c r="D17" s="7" t="s">
        <v>29</v>
      </c>
      <c r="E17" s="49" t="s">
        <v>51</v>
      </c>
      <c r="F17" s="44">
        <v>150</v>
      </c>
      <c r="G17" s="51">
        <v>6.24</v>
      </c>
      <c r="H17" s="51">
        <v>6.56</v>
      </c>
      <c r="I17" s="51">
        <v>34.67</v>
      </c>
      <c r="J17" s="51">
        <v>222.71</v>
      </c>
      <c r="K17" s="50" t="s">
        <v>58</v>
      </c>
      <c r="L17" s="44">
        <v>11.09</v>
      </c>
    </row>
    <row r="18" spans="1:12" ht="15">
      <c r="A18" s="24"/>
      <c r="B18" s="16"/>
      <c r="C18" s="11"/>
      <c r="D18" s="7" t="s">
        <v>30</v>
      </c>
      <c r="E18" s="49" t="s">
        <v>52</v>
      </c>
      <c r="F18" s="44">
        <v>180</v>
      </c>
      <c r="G18" s="51">
        <v>0.4</v>
      </c>
      <c r="H18" s="51">
        <v>0.02</v>
      </c>
      <c r="I18" s="51">
        <v>19.600000000000001</v>
      </c>
      <c r="J18" s="51">
        <v>80.150000000000006</v>
      </c>
      <c r="K18" s="50" t="s">
        <v>59</v>
      </c>
      <c r="L18" s="44">
        <v>3.91</v>
      </c>
    </row>
    <row r="19" spans="1:12" ht="15">
      <c r="A19" s="24"/>
      <c r="B19" s="16"/>
      <c r="C19" s="11"/>
      <c r="D19" s="7" t="s">
        <v>31</v>
      </c>
      <c r="E19" s="49" t="s">
        <v>53</v>
      </c>
      <c r="F19" s="44">
        <v>20</v>
      </c>
      <c r="G19" s="51">
        <v>1.52</v>
      </c>
      <c r="H19" s="51">
        <v>0.16</v>
      </c>
      <c r="I19" s="51">
        <v>6.9</v>
      </c>
      <c r="J19" s="51">
        <v>35.119999999999997</v>
      </c>
      <c r="K19" s="50" t="s">
        <v>44</v>
      </c>
      <c r="L19" s="44">
        <v>1.95</v>
      </c>
    </row>
    <row r="20" spans="1:12" ht="15">
      <c r="A20" s="24"/>
      <c r="B20" s="16"/>
      <c r="C20" s="11"/>
      <c r="D20" s="7" t="s">
        <v>32</v>
      </c>
      <c r="E20" s="49" t="s">
        <v>54</v>
      </c>
      <c r="F20" s="44">
        <v>20</v>
      </c>
      <c r="G20" s="51">
        <v>0.98</v>
      </c>
      <c r="H20" s="51">
        <v>0.2</v>
      </c>
      <c r="I20" s="51">
        <v>8.9600000000000009</v>
      </c>
      <c r="J20" s="51">
        <v>41.56</v>
      </c>
      <c r="K20" s="50" t="s">
        <v>60</v>
      </c>
      <c r="L20" s="44">
        <v>1.89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2">SUM(G14:G22)</f>
        <v>32.339999999999996</v>
      </c>
      <c r="H23" s="20">
        <f t="shared" si="2"/>
        <v>32.15</v>
      </c>
      <c r="I23" s="20">
        <f t="shared" si="2"/>
        <v>104.27000000000001</v>
      </c>
      <c r="J23" s="20">
        <f t="shared" si="2"/>
        <v>835.74</v>
      </c>
      <c r="K23" s="26"/>
      <c r="L23" s="20">
        <f t="shared" ref="L23" si="3">SUM(L14:L22)</f>
        <v>91.76</v>
      </c>
    </row>
    <row r="24" spans="1:12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1270</v>
      </c>
      <c r="G24" s="33">
        <f t="shared" ref="G24:J24" si="4">G13+G23</f>
        <v>66.539999999999992</v>
      </c>
      <c r="H24" s="33">
        <f t="shared" si="4"/>
        <v>46.61</v>
      </c>
      <c r="I24" s="33">
        <f t="shared" si="4"/>
        <v>185.36</v>
      </c>
      <c r="J24" s="33">
        <f t="shared" si="4"/>
        <v>1427.04</v>
      </c>
      <c r="K24" s="33"/>
      <c r="L24" s="33">
        <f t="shared" ref="L24" si="5">L13+L23</f>
        <v>183.52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9" t="s">
        <v>64</v>
      </c>
      <c r="F25" s="41">
        <v>220</v>
      </c>
      <c r="G25" s="51">
        <v>7.34</v>
      </c>
      <c r="H25" s="51">
        <v>9.02</v>
      </c>
      <c r="I25" s="51">
        <v>29.8</v>
      </c>
      <c r="J25" s="51">
        <v>229.77</v>
      </c>
      <c r="K25" s="42" t="s">
        <v>65</v>
      </c>
      <c r="L25" s="41">
        <v>31.41</v>
      </c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5"/>
      <c r="B27" s="16"/>
      <c r="C27" s="11"/>
      <c r="D27" s="7" t="s">
        <v>22</v>
      </c>
      <c r="E27" s="49" t="s">
        <v>61</v>
      </c>
      <c r="F27" s="44">
        <v>200</v>
      </c>
      <c r="G27" s="51">
        <v>0.06</v>
      </c>
      <c r="H27" s="51">
        <v>0.01</v>
      </c>
      <c r="I27" s="51">
        <v>10.16</v>
      </c>
      <c r="J27" s="51">
        <v>40.94</v>
      </c>
      <c r="K27" s="45" t="s">
        <v>66</v>
      </c>
      <c r="L27" s="44">
        <v>4.9800000000000004</v>
      </c>
    </row>
    <row r="28" spans="1:12" ht="15">
      <c r="A28" s="15"/>
      <c r="B28" s="16"/>
      <c r="C28" s="11"/>
      <c r="D28" s="7" t="s">
        <v>23</v>
      </c>
      <c r="E28" s="49" t="s">
        <v>53</v>
      </c>
      <c r="F28" s="44">
        <v>40</v>
      </c>
      <c r="G28" s="51">
        <v>3.42</v>
      </c>
      <c r="H28" s="51">
        <v>0.36</v>
      </c>
      <c r="I28" s="51">
        <v>15.52</v>
      </c>
      <c r="J28" s="51">
        <v>79.02</v>
      </c>
      <c r="K28" s="45" t="s">
        <v>67</v>
      </c>
      <c r="L28" s="44">
        <v>7.37</v>
      </c>
    </row>
    <row r="29" spans="1:12" ht="15">
      <c r="A29" s="15"/>
      <c r="B29" s="16"/>
      <c r="C29" s="11"/>
      <c r="D29" s="7" t="s">
        <v>24</v>
      </c>
      <c r="E29" s="49" t="s">
        <v>63</v>
      </c>
      <c r="F29" s="44">
        <v>100</v>
      </c>
      <c r="G29" s="51">
        <v>0.4</v>
      </c>
      <c r="H29" s="51">
        <v>0.4</v>
      </c>
      <c r="I29" s="51">
        <v>9.8000000000000007</v>
      </c>
      <c r="J29" s="51">
        <v>44.4</v>
      </c>
      <c r="K29" s="45" t="s">
        <v>68</v>
      </c>
      <c r="L29" s="44">
        <v>33.47</v>
      </c>
    </row>
    <row r="30" spans="1:12" ht="15">
      <c r="A30" s="15"/>
      <c r="B30" s="16"/>
      <c r="C30" s="11"/>
      <c r="D30" s="6"/>
      <c r="E30" s="49" t="s">
        <v>62</v>
      </c>
      <c r="F30" s="44">
        <v>60</v>
      </c>
      <c r="G30" s="51">
        <v>3.35</v>
      </c>
      <c r="H30" s="51">
        <v>1.54</v>
      </c>
      <c r="I30" s="51">
        <v>39.119999999999997</v>
      </c>
      <c r="J30" s="51">
        <v>183.75</v>
      </c>
      <c r="K30" s="45" t="s">
        <v>69</v>
      </c>
      <c r="L30" s="44">
        <v>14.53</v>
      </c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6">SUM(G25:G31)</f>
        <v>14.57</v>
      </c>
      <c r="H32" s="20">
        <f t="shared" ref="H32" si="7">SUM(H25:H31)</f>
        <v>11.329999999999998</v>
      </c>
      <c r="I32" s="20">
        <f t="shared" ref="I32" si="8">SUM(I25:I31)</f>
        <v>104.4</v>
      </c>
      <c r="J32" s="20">
        <f t="shared" ref="J32:L32" si="9">SUM(J25:J31)</f>
        <v>577.88</v>
      </c>
      <c r="K32" s="26"/>
      <c r="L32" s="20">
        <f t="shared" si="9"/>
        <v>91.759999999999991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71</v>
      </c>
      <c r="F33" s="44">
        <v>60</v>
      </c>
      <c r="G33" s="51">
        <v>0.86</v>
      </c>
      <c r="H33" s="51">
        <v>3.65</v>
      </c>
      <c r="I33" s="51">
        <v>5.07</v>
      </c>
      <c r="J33" s="51">
        <v>56.62</v>
      </c>
      <c r="K33" s="50" t="s">
        <v>75</v>
      </c>
      <c r="L33" s="44">
        <v>5.75</v>
      </c>
    </row>
    <row r="34" spans="1:12" ht="15">
      <c r="A34" s="15"/>
      <c r="B34" s="16"/>
      <c r="C34" s="11"/>
      <c r="D34" s="7" t="s">
        <v>27</v>
      </c>
      <c r="E34" s="49" t="s">
        <v>72</v>
      </c>
      <c r="F34" s="44">
        <v>200</v>
      </c>
      <c r="G34" s="51">
        <v>1.62</v>
      </c>
      <c r="H34" s="51">
        <v>5.67</v>
      </c>
      <c r="I34" s="51">
        <v>7.22</v>
      </c>
      <c r="J34" s="51">
        <v>86.35</v>
      </c>
      <c r="K34" s="50" t="s">
        <v>76</v>
      </c>
      <c r="L34" s="44">
        <v>10.37</v>
      </c>
    </row>
    <row r="35" spans="1:12" ht="15">
      <c r="A35" s="15"/>
      <c r="B35" s="16"/>
      <c r="C35" s="11"/>
      <c r="D35" s="7" t="s">
        <v>28</v>
      </c>
      <c r="E35" s="49" t="s">
        <v>73</v>
      </c>
      <c r="F35" s="44">
        <v>90</v>
      </c>
      <c r="G35" s="51">
        <v>19.72</v>
      </c>
      <c r="H35" s="51">
        <v>4.82</v>
      </c>
      <c r="I35" s="51">
        <v>7.87</v>
      </c>
      <c r="J35" s="51">
        <v>153.78</v>
      </c>
      <c r="K35" s="50" t="s">
        <v>77</v>
      </c>
      <c r="L35" s="44">
        <v>37.43</v>
      </c>
    </row>
    <row r="36" spans="1:12" ht="15">
      <c r="A36" s="15"/>
      <c r="B36" s="16"/>
      <c r="C36" s="11"/>
      <c r="D36" s="7" t="s">
        <v>29</v>
      </c>
      <c r="E36" s="49" t="s">
        <v>74</v>
      </c>
      <c r="F36" s="44">
        <v>170</v>
      </c>
      <c r="G36" s="51">
        <v>4.5599999999999996</v>
      </c>
      <c r="H36" s="51">
        <v>7</v>
      </c>
      <c r="I36" s="51">
        <v>33.090000000000003</v>
      </c>
      <c r="J36" s="51">
        <v>213.57</v>
      </c>
      <c r="K36" s="50" t="s">
        <v>78</v>
      </c>
      <c r="L36" s="44">
        <v>15.75</v>
      </c>
    </row>
    <row r="37" spans="1:12" ht="15">
      <c r="A37" s="15"/>
      <c r="B37" s="16"/>
      <c r="C37" s="11"/>
      <c r="D37" s="7" t="s">
        <v>30</v>
      </c>
      <c r="E37" s="49" t="s">
        <v>70</v>
      </c>
      <c r="F37" s="44">
        <v>200</v>
      </c>
      <c r="G37" s="51">
        <v>1.04</v>
      </c>
      <c r="H37" s="51">
        <v>0.06</v>
      </c>
      <c r="I37" s="51">
        <v>20.18</v>
      </c>
      <c r="J37" s="51">
        <v>85.42</v>
      </c>
      <c r="K37" s="50" t="s">
        <v>79</v>
      </c>
      <c r="L37" s="44">
        <v>11.3</v>
      </c>
    </row>
    <row r="38" spans="1:12" ht="15">
      <c r="A38" s="15"/>
      <c r="B38" s="16"/>
      <c r="C38" s="11"/>
      <c r="D38" s="7" t="s">
        <v>31</v>
      </c>
      <c r="E38" s="49" t="s">
        <v>54</v>
      </c>
      <c r="F38" s="44">
        <v>60</v>
      </c>
      <c r="G38" s="51">
        <v>2.94</v>
      </c>
      <c r="H38" s="51">
        <v>0.6</v>
      </c>
      <c r="I38" s="51">
        <v>26.88</v>
      </c>
      <c r="J38" s="51">
        <v>124.68</v>
      </c>
      <c r="K38" s="50" t="s">
        <v>60</v>
      </c>
      <c r="L38" s="44">
        <v>5.49</v>
      </c>
    </row>
    <row r="39" spans="1:12" ht="15">
      <c r="A39" s="15"/>
      <c r="B39" s="16"/>
      <c r="C39" s="11"/>
      <c r="D39" s="7" t="s">
        <v>32</v>
      </c>
      <c r="E39" s="49" t="s">
        <v>53</v>
      </c>
      <c r="F39" s="44">
        <v>60</v>
      </c>
      <c r="G39" s="51">
        <v>4.5599999999999996</v>
      </c>
      <c r="H39" s="51">
        <v>0.48</v>
      </c>
      <c r="I39" s="51">
        <v>20.7</v>
      </c>
      <c r="J39" s="51">
        <v>105.36</v>
      </c>
      <c r="K39" s="50" t="s">
        <v>44</v>
      </c>
      <c r="L39" s="44">
        <v>5.67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10">SUM(G33:G41)</f>
        <v>35.299999999999997</v>
      </c>
      <c r="H42" s="20">
        <f t="shared" ref="H42" si="11">SUM(H33:H41)</f>
        <v>22.28</v>
      </c>
      <c r="I42" s="20">
        <f t="shared" ref="I42" si="12">SUM(I33:I41)</f>
        <v>121.01</v>
      </c>
      <c r="J42" s="20">
        <f t="shared" ref="J42:L42" si="13">SUM(J33:J41)</f>
        <v>825.78000000000009</v>
      </c>
      <c r="K42" s="26"/>
      <c r="L42" s="20">
        <f t="shared" si="13"/>
        <v>91.759999999999991</v>
      </c>
    </row>
    <row r="43" spans="1:12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1460</v>
      </c>
      <c r="G43" s="33">
        <f t="shared" ref="G43" si="14">G32+G42</f>
        <v>49.87</v>
      </c>
      <c r="H43" s="33">
        <f t="shared" ref="H43" si="15">H32+H42</f>
        <v>33.61</v>
      </c>
      <c r="I43" s="33">
        <f t="shared" ref="I43" si="16">I32+I42</f>
        <v>225.41000000000003</v>
      </c>
      <c r="J43" s="33">
        <f t="shared" ref="J43:L43" si="17">J32+J42</f>
        <v>1403.66</v>
      </c>
      <c r="K43" s="33"/>
      <c r="L43" s="33">
        <f t="shared" si="17"/>
        <v>183.51999999999998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9" t="s">
        <v>80</v>
      </c>
      <c r="F44" s="41">
        <v>60</v>
      </c>
      <c r="G44" s="51">
        <v>2.4</v>
      </c>
      <c r="H44" s="51">
        <v>4.75</v>
      </c>
      <c r="I44" s="51">
        <v>8.19</v>
      </c>
      <c r="J44" s="51">
        <v>85.12</v>
      </c>
      <c r="K44" s="42" t="s">
        <v>87</v>
      </c>
      <c r="L44" s="41">
        <v>36.090000000000003</v>
      </c>
    </row>
    <row r="45" spans="1:12" ht="15">
      <c r="A45" s="24"/>
      <c r="B45" s="16"/>
      <c r="C45" s="11"/>
      <c r="D45" s="6"/>
      <c r="E45" s="49" t="s">
        <v>82</v>
      </c>
      <c r="F45" s="44">
        <v>150</v>
      </c>
      <c r="G45" s="51">
        <v>4.51</v>
      </c>
      <c r="H45" s="51">
        <v>8.43</v>
      </c>
      <c r="I45" s="51">
        <v>29</v>
      </c>
      <c r="J45" s="51">
        <v>209.88</v>
      </c>
      <c r="K45" s="45" t="s">
        <v>88</v>
      </c>
      <c r="L45" s="44">
        <v>34.31</v>
      </c>
    </row>
    <row r="46" spans="1:12" ht="15">
      <c r="A46" s="24"/>
      <c r="B46" s="16"/>
      <c r="C46" s="11"/>
      <c r="D46" s="7" t="s">
        <v>22</v>
      </c>
      <c r="E46" s="49" t="s">
        <v>81</v>
      </c>
      <c r="F46" s="44">
        <v>200</v>
      </c>
      <c r="G46" s="51">
        <v>0</v>
      </c>
      <c r="H46" s="51">
        <v>0.01</v>
      </c>
      <c r="I46" s="51">
        <v>15.04</v>
      </c>
      <c r="J46" s="51">
        <v>60.25</v>
      </c>
      <c r="K46" s="45" t="s">
        <v>89</v>
      </c>
      <c r="L46" s="44">
        <v>3.6</v>
      </c>
    </row>
    <row r="47" spans="1:12" ht="15">
      <c r="A47" s="24"/>
      <c r="B47" s="16"/>
      <c r="C47" s="11"/>
      <c r="D47" s="7" t="s">
        <v>23</v>
      </c>
      <c r="E47" s="49" t="s">
        <v>43</v>
      </c>
      <c r="F47" s="44">
        <v>40</v>
      </c>
      <c r="G47" s="51">
        <v>3.04</v>
      </c>
      <c r="H47" s="51">
        <v>0.32</v>
      </c>
      <c r="I47" s="51">
        <v>13.8</v>
      </c>
      <c r="J47" s="51">
        <v>70.239999999999995</v>
      </c>
      <c r="K47" s="45" t="s">
        <v>83</v>
      </c>
      <c r="L47" s="44">
        <v>4.75</v>
      </c>
    </row>
    <row r="48" spans="1:12" ht="15">
      <c r="A48" s="24"/>
      <c r="B48" s="16"/>
      <c r="C48" s="11"/>
      <c r="D48" s="7" t="s">
        <v>24</v>
      </c>
      <c r="E48" s="49" t="s">
        <v>48</v>
      </c>
      <c r="F48" s="44">
        <v>60</v>
      </c>
      <c r="G48" s="51">
        <v>0.99</v>
      </c>
      <c r="H48" s="51">
        <v>6.05</v>
      </c>
      <c r="I48" s="51">
        <v>5.27</v>
      </c>
      <c r="J48" s="51">
        <v>79.489999999999995</v>
      </c>
      <c r="K48" s="53" t="s">
        <v>55</v>
      </c>
      <c r="L48" s="44">
        <v>8.42</v>
      </c>
    </row>
    <row r="49" spans="1:12" ht="15">
      <c r="A49" s="24"/>
      <c r="B49" s="16"/>
      <c r="C49" s="11"/>
      <c r="D49" s="6"/>
      <c r="E49" s="49" t="s">
        <v>54</v>
      </c>
      <c r="F49" s="44">
        <v>40</v>
      </c>
      <c r="G49" s="51">
        <v>1.96</v>
      </c>
      <c r="H49" s="51">
        <v>0.4</v>
      </c>
      <c r="I49" s="51">
        <v>17.920000000000002</v>
      </c>
      <c r="J49" s="51">
        <v>83.12</v>
      </c>
      <c r="K49" s="45" t="s">
        <v>84</v>
      </c>
      <c r="L49" s="44">
        <v>4.59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8">SUM(G44:G50)</f>
        <v>12.899999999999999</v>
      </c>
      <c r="H51" s="20">
        <f t="shared" ref="H51" si="19">SUM(H44:H50)</f>
        <v>19.959999999999997</v>
      </c>
      <c r="I51" s="20">
        <f t="shared" ref="I51" si="20">SUM(I44:I50)</f>
        <v>89.22</v>
      </c>
      <c r="J51" s="20">
        <f t="shared" ref="J51:L51" si="21">SUM(J44:J50)</f>
        <v>588.1</v>
      </c>
      <c r="K51" s="26"/>
      <c r="L51" s="20">
        <f t="shared" si="21"/>
        <v>91.76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113</v>
      </c>
      <c r="F52" s="44">
        <v>60</v>
      </c>
      <c r="G52" s="51">
        <v>0.66</v>
      </c>
      <c r="H52" s="51">
        <v>0.12</v>
      </c>
      <c r="I52" s="51">
        <v>2.2799999999999998</v>
      </c>
      <c r="J52" s="51">
        <v>12.84</v>
      </c>
      <c r="K52" s="50" t="s">
        <v>42</v>
      </c>
      <c r="L52" s="44">
        <v>18.899999999999999</v>
      </c>
    </row>
    <row r="53" spans="1:12" ht="15">
      <c r="A53" s="24"/>
      <c r="B53" s="16"/>
      <c r="C53" s="11"/>
      <c r="D53" s="7" t="s">
        <v>27</v>
      </c>
      <c r="E53" s="49" t="s">
        <v>91</v>
      </c>
      <c r="F53" s="44">
        <v>200</v>
      </c>
      <c r="G53" s="51">
        <v>1.56</v>
      </c>
      <c r="H53" s="51">
        <v>5.13</v>
      </c>
      <c r="I53" s="51">
        <v>11.11</v>
      </c>
      <c r="J53" s="51">
        <v>96.89</v>
      </c>
      <c r="K53" s="50" t="s">
        <v>93</v>
      </c>
      <c r="L53" s="44">
        <v>10.73</v>
      </c>
    </row>
    <row r="54" spans="1:12" ht="15">
      <c r="A54" s="24"/>
      <c r="B54" s="16"/>
      <c r="C54" s="11"/>
      <c r="D54" s="7" t="s">
        <v>28</v>
      </c>
      <c r="E54" s="49" t="s">
        <v>92</v>
      </c>
      <c r="F54" s="44">
        <v>90</v>
      </c>
      <c r="G54" s="51">
        <v>8.39</v>
      </c>
      <c r="H54" s="51">
        <v>15.43</v>
      </c>
      <c r="I54" s="51">
        <v>9.17</v>
      </c>
      <c r="J54" s="51">
        <v>209.09</v>
      </c>
      <c r="K54" s="50" t="s">
        <v>94</v>
      </c>
      <c r="L54" s="44">
        <v>33.83</v>
      </c>
    </row>
    <row r="55" spans="1:12" ht="15">
      <c r="A55" s="24"/>
      <c r="B55" s="16"/>
      <c r="C55" s="11"/>
      <c r="D55" s="7" t="s">
        <v>29</v>
      </c>
      <c r="E55" s="49" t="s">
        <v>45</v>
      </c>
      <c r="F55" s="44">
        <v>150</v>
      </c>
      <c r="G55" s="51">
        <v>10.42</v>
      </c>
      <c r="H55" s="51">
        <v>6.7</v>
      </c>
      <c r="I55" s="51">
        <v>46.59</v>
      </c>
      <c r="J55" s="51">
        <v>288.39999999999998</v>
      </c>
      <c r="K55" s="50" t="s">
        <v>38</v>
      </c>
      <c r="L55" s="44">
        <v>13.85</v>
      </c>
    </row>
    <row r="56" spans="1:12" ht="15">
      <c r="A56" s="24"/>
      <c r="B56" s="16"/>
      <c r="C56" s="11"/>
      <c r="D56" s="7" t="s">
        <v>30</v>
      </c>
      <c r="E56" s="49" t="s">
        <v>149</v>
      </c>
      <c r="F56" s="44">
        <v>200</v>
      </c>
      <c r="G56" s="51">
        <v>0.68</v>
      </c>
      <c r="H56" s="51">
        <v>0.28000000000000003</v>
      </c>
      <c r="I56" s="51">
        <v>19.64</v>
      </c>
      <c r="J56" s="51">
        <v>83.8</v>
      </c>
      <c r="K56" s="50" t="s">
        <v>95</v>
      </c>
      <c r="L56" s="44">
        <v>8.39</v>
      </c>
    </row>
    <row r="57" spans="1:12" ht="15">
      <c r="A57" s="24"/>
      <c r="B57" s="16"/>
      <c r="C57" s="11"/>
      <c r="D57" s="7" t="s">
        <v>31</v>
      </c>
      <c r="E57" s="49" t="s">
        <v>53</v>
      </c>
      <c r="F57" s="44">
        <v>30</v>
      </c>
      <c r="G57" s="51">
        <v>2.2799999999999998</v>
      </c>
      <c r="H57" s="51">
        <v>0.24</v>
      </c>
      <c r="I57" s="51">
        <v>10.35</v>
      </c>
      <c r="J57" s="51">
        <v>52.68</v>
      </c>
      <c r="K57" s="50" t="s">
        <v>44</v>
      </c>
      <c r="L57" s="44">
        <v>2.65</v>
      </c>
    </row>
    <row r="58" spans="1:12" ht="15">
      <c r="A58" s="24"/>
      <c r="B58" s="16"/>
      <c r="C58" s="11"/>
      <c r="D58" s="7" t="s">
        <v>32</v>
      </c>
      <c r="E58" s="49" t="s">
        <v>54</v>
      </c>
      <c r="F58" s="44">
        <v>30</v>
      </c>
      <c r="G58" s="51">
        <v>1.96</v>
      </c>
      <c r="H58" s="51">
        <v>0.4</v>
      </c>
      <c r="I58" s="51">
        <v>17.920000000000002</v>
      </c>
      <c r="J58" s="51">
        <v>83.12</v>
      </c>
      <c r="K58" s="50" t="s">
        <v>60</v>
      </c>
      <c r="L58" s="44">
        <v>3.41</v>
      </c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22">SUM(G52:G60)</f>
        <v>25.950000000000003</v>
      </c>
      <c r="H61" s="20">
        <f t="shared" ref="H61" si="23">SUM(H52:H60)</f>
        <v>28.299999999999997</v>
      </c>
      <c r="I61" s="20">
        <f t="shared" ref="I61" si="24">SUM(I52:I60)</f>
        <v>117.06</v>
      </c>
      <c r="J61" s="20">
        <f t="shared" ref="J61:L61" si="25">SUM(J52:J60)</f>
        <v>826.81999999999994</v>
      </c>
      <c r="K61" s="26"/>
      <c r="L61" s="20">
        <f t="shared" si="25"/>
        <v>91.759999999999991</v>
      </c>
    </row>
    <row r="62" spans="1:12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1310</v>
      </c>
      <c r="G62" s="33">
        <f t="shared" ref="G62" si="26">G51+G61</f>
        <v>38.85</v>
      </c>
      <c r="H62" s="33">
        <f t="shared" ref="H62" si="27">H51+H61</f>
        <v>48.259999999999991</v>
      </c>
      <c r="I62" s="33">
        <f t="shared" ref="I62" si="28">I51+I61</f>
        <v>206.28</v>
      </c>
      <c r="J62" s="33">
        <f t="shared" ref="J62:L62" si="29">J51+J61</f>
        <v>1414.92</v>
      </c>
      <c r="K62" s="33"/>
      <c r="L62" s="33">
        <f t="shared" si="29"/>
        <v>183.51999999999998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97</v>
      </c>
      <c r="F63" s="41">
        <v>170</v>
      </c>
      <c r="G63" s="51">
        <v>21.14</v>
      </c>
      <c r="H63" s="51">
        <v>24.4</v>
      </c>
      <c r="I63" s="51">
        <v>3.18</v>
      </c>
      <c r="J63" s="51">
        <v>316.86</v>
      </c>
      <c r="K63" s="42" t="s">
        <v>98</v>
      </c>
      <c r="L63" s="41">
        <v>70.69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41</v>
      </c>
      <c r="F65" s="44">
        <v>200</v>
      </c>
      <c r="G65" s="51">
        <v>0</v>
      </c>
      <c r="H65" s="51">
        <v>0</v>
      </c>
      <c r="I65" s="51">
        <v>9.98</v>
      </c>
      <c r="J65" s="51">
        <v>39.92</v>
      </c>
      <c r="K65" s="45" t="s">
        <v>99</v>
      </c>
      <c r="L65" s="44">
        <v>2.2599999999999998</v>
      </c>
    </row>
    <row r="66" spans="1:12" ht="15">
      <c r="A66" s="24"/>
      <c r="B66" s="16"/>
      <c r="C66" s="11"/>
      <c r="D66" s="7" t="s">
        <v>23</v>
      </c>
      <c r="E66" s="43" t="s">
        <v>53</v>
      </c>
      <c r="F66" s="44">
        <v>45</v>
      </c>
      <c r="G66" s="51">
        <v>1.9</v>
      </c>
      <c r="H66" s="51">
        <v>0.2</v>
      </c>
      <c r="I66" s="51">
        <v>8.6300000000000008</v>
      </c>
      <c r="J66" s="51">
        <v>43.9</v>
      </c>
      <c r="K66" s="45" t="s">
        <v>90</v>
      </c>
      <c r="L66" s="44">
        <v>3.06</v>
      </c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/>
      <c r="E68" s="43" t="s">
        <v>96</v>
      </c>
      <c r="F68" s="44">
        <v>85</v>
      </c>
      <c r="G68" s="51">
        <v>3.78</v>
      </c>
      <c r="H68" s="51">
        <v>7.37</v>
      </c>
      <c r="I68" s="51">
        <v>30.98</v>
      </c>
      <c r="J68" s="51">
        <v>205.35</v>
      </c>
      <c r="K68" s="45" t="s">
        <v>100</v>
      </c>
      <c r="L68" s="44">
        <v>15.75</v>
      </c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30">SUM(G63:G69)</f>
        <v>26.82</v>
      </c>
      <c r="H70" s="20">
        <f t="shared" ref="H70" si="31">SUM(H63:H69)</f>
        <v>31.97</v>
      </c>
      <c r="I70" s="20">
        <f t="shared" ref="I70" si="32">SUM(I63:I69)</f>
        <v>52.769999999999996</v>
      </c>
      <c r="J70" s="20">
        <f t="shared" ref="J70:L70" si="33">SUM(J63:J69)</f>
        <v>606.03</v>
      </c>
      <c r="K70" s="26"/>
      <c r="L70" s="20">
        <f t="shared" si="33"/>
        <v>91.76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46</v>
      </c>
      <c r="F71" s="44">
        <v>60</v>
      </c>
      <c r="G71" s="51">
        <v>0.48</v>
      </c>
      <c r="H71" s="51">
        <v>0.06</v>
      </c>
      <c r="I71" s="51">
        <v>1.5</v>
      </c>
      <c r="J71" s="51">
        <v>8.4600000000000009</v>
      </c>
      <c r="K71" s="50" t="s">
        <v>42</v>
      </c>
      <c r="L71" s="44">
        <v>12.55</v>
      </c>
    </row>
    <row r="72" spans="1:12" ht="15">
      <c r="A72" s="24"/>
      <c r="B72" s="16"/>
      <c r="C72" s="11"/>
      <c r="D72" s="7" t="s">
        <v>27</v>
      </c>
      <c r="E72" s="49" t="s">
        <v>101</v>
      </c>
      <c r="F72" s="44">
        <v>200</v>
      </c>
      <c r="G72" s="51">
        <v>1.88</v>
      </c>
      <c r="H72" s="51">
        <v>5.3</v>
      </c>
      <c r="I72" s="51">
        <v>13.12</v>
      </c>
      <c r="J72" s="51">
        <v>107.7</v>
      </c>
      <c r="K72" s="50" t="s">
        <v>104</v>
      </c>
      <c r="L72" s="44">
        <v>8.89</v>
      </c>
    </row>
    <row r="73" spans="1:12" ht="15">
      <c r="A73" s="24"/>
      <c r="B73" s="16"/>
      <c r="C73" s="11"/>
      <c r="D73" s="7" t="s">
        <v>28</v>
      </c>
      <c r="E73" s="49" t="s">
        <v>103</v>
      </c>
      <c r="F73" s="44">
        <v>240</v>
      </c>
      <c r="G73" s="51">
        <v>40.46</v>
      </c>
      <c r="H73" s="51">
        <v>13.55</v>
      </c>
      <c r="I73" s="51">
        <v>27.46</v>
      </c>
      <c r="J73" s="51">
        <v>393.54</v>
      </c>
      <c r="K73" s="50" t="s">
        <v>105</v>
      </c>
      <c r="L73" s="44">
        <v>60.02</v>
      </c>
    </row>
    <row r="74" spans="1:12" ht="15">
      <c r="A74" s="24"/>
      <c r="B74" s="16"/>
      <c r="C74" s="11"/>
      <c r="D74" s="7" t="s">
        <v>29</v>
      </c>
      <c r="E74" s="49"/>
      <c r="F74" s="44"/>
      <c r="G74" s="44"/>
      <c r="H74" s="44"/>
      <c r="I74" s="44"/>
      <c r="J74" s="44"/>
      <c r="K74" s="45"/>
      <c r="L74" s="44"/>
    </row>
    <row r="75" spans="1:12" ht="15">
      <c r="A75" s="24"/>
      <c r="B75" s="16"/>
      <c r="C75" s="11"/>
      <c r="D75" s="7" t="s">
        <v>30</v>
      </c>
      <c r="E75" s="49" t="s">
        <v>52</v>
      </c>
      <c r="F75" s="44">
        <v>200</v>
      </c>
      <c r="G75" s="51">
        <v>0.44</v>
      </c>
      <c r="H75" s="51">
        <v>0.02</v>
      </c>
      <c r="I75" s="51">
        <v>21.78</v>
      </c>
      <c r="J75" s="51">
        <v>89.06</v>
      </c>
      <c r="K75" s="50" t="s">
        <v>59</v>
      </c>
      <c r="L75" s="44">
        <v>2.82</v>
      </c>
    </row>
    <row r="76" spans="1:12" ht="15">
      <c r="A76" s="24"/>
      <c r="B76" s="16"/>
      <c r="C76" s="11"/>
      <c r="D76" s="7" t="s">
        <v>31</v>
      </c>
      <c r="E76" s="49" t="s">
        <v>53</v>
      </c>
      <c r="F76" s="44">
        <v>60</v>
      </c>
      <c r="G76" s="51">
        <v>4.5599999999999996</v>
      </c>
      <c r="H76" s="51">
        <v>0.48</v>
      </c>
      <c r="I76" s="51">
        <v>20.7</v>
      </c>
      <c r="J76" s="51">
        <v>105.36</v>
      </c>
      <c r="K76" s="50" t="s">
        <v>44</v>
      </c>
      <c r="L76" s="44">
        <v>3.8</v>
      </c>
    </row>
    <row r="77" spans="1:12" ht="15">
      <c r="A77" s="24"/>
      <c r="B77" s="16"/>
      <c r="C77" s="11"/>
      <c r="D77" s="7" t="s">
        <v>32</v>
      </c>
      <c r="E77" s="49" t="s">
        <v>54</v>
      </c>
      <c r="F77" s="44">
        <v>60</v>
      </c>
      <c r="G77" s="51">
        <v>2.94</v>
      </c>
      <c r="H77" s="51">
        <v>0.6</v>
      </c>
      <c r="I77" s="51">
        <v>26.88</v>
      </c>
      <c r="J77" s="51">
        <v>124.68</v>
      </c>
      <c r="K77" s="50" t="s">
        <v>60</v>
      </c>
      <c r="L77" s="44">
        <v>3.68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4">SUM(G71:G79)</f>
        <v>50.76</v>
      </c>
      <c r="H80" s="20">
        <f t="shared" ref="H80" si="35">SUM(H71:H79)</f>
        <v>20.010000000000002</v>
      </c>
      <c r="I80" s="20">
        <f t="shared" ref="I80" si="36">SUM(I71:I79)</f>
        <v>111.44</v>
      </c>
      <c r="J80" s="20">
        <f t="shared" ref="J80:L80" si="37">SUM(J71:J79)</f>
        <v>828.8</v>
      </c>
      <c r="K80" s="26"/>
      <c r="L80" s="20">
        <f t="shared" si="37"/>
        <v>91.76</v>
      </c>
    </row>
    <row r="81" spans="1:12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1320</v>
      </c>
      <c r="G81" s="33">
        <f t="shared" ref="G81" si="38">G70+G80</f>
        <v>77.58</v>
      </c>
      <c r="H81" s="33">
        <f t="shared" ref="H81" si="39">H70+H80</f>
        <v>51.980000000000004</v>
      </c>
      <c r="I81" s="33">
        <f t="shared" ref="I81" si="40">I70+I80</f>
        <v>164.20999999999998</v>
      </c>
      <c r="J81" s="33">
        <f t="shared" ref="J81:L81" si="41">J70+J80</f>
        <v>1434.83</v>
      </c>
      <c r="K81" s="33"/>
      <c r="L81" s="33">
        <f t="shared" si="41"/>
        <v>183.52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9" t="s">
        <v>112</v>
      </c>
      <c r="F82" s="41">
        <v>240</v>
      </c>
      <c r="G82" s="51">
        <v>35.130000000000003</v>
      </c>
      <c r="H82" s="51">
        <v>15.2</v>
      </c>
      <c r="I82" s="51">
        <v>36.24</v>
      </c>
      <c r="J82" s="51">
        <v>422.21</v>
      </c>
      <c r="K82" s="42" t="s">
        <v>107</v>
      </c>
      <c r="L82" s="41">
        <v>64.63</v>
      </c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9" t="s">
        <v>61</v>
      </c>
      <c r="F84" s="44">
        <v>200</v>
      </c>
      <c r="G84" s="51">
        <v>0.06</v>
      </c>
      <c r="H84" s="51">
        <v>0.01</v>
      </c>
      <c r="I84" s="51">
        <v>10.16</v>
      </c>
      <c r="J84" s="51">
        <v>40.94</v>
      </c>
      <c r="K84" s="45" t="s">
        <v>66</v>
      </c>
      <c r="L84" s="44">
        <v>3.25</v>
      </c>
    </row>
    <row r="85" spans="1:12" ht="15">
      <c r="A85" s="24"/>
      <c r="B85" s="16"/>
      <c r="C85" s="11"/>
      <c r="D85" s="7" t="s">
        <v>23</v>
      </c>
      <c r="E85" s="49" t="s">
        <v>106</v>
      </c>
      <c r="F85" s="44">
        <v>30</v>
      </c>
      <c r="G85" s="51">
        <v>2.2799999999999998</v>
      </c>
      <c r="H85" s="51">
        <v>0.24</v>
      </c>
      <c r="I85" s="51">
        <v>10.35</v>
      </c>
      <c r="J85" s="51">
        <v>52.68</v>
      </c>
      <c r="K85" s="45" t="s">
        <v>90</v>
      </c>
      <c r="L85" s="44">
        <v>2.62</v>
      </c>
    </row>
    <row r="86" spans="1:12" ht="15">
      <c r="A86" s="24"/>
      <c r="B86" s="16"/>
      <c r="C86" s="11"/>
      <c r="D86" s="7" t="s">
        <v>24</v>
      </c>
      <c r="E86" s="49" t="s">
        <v>113</v>
      </c>
      <c r="F86" s="44">
        <v>60</v>
      </c>
      <c r="G86" s="51">
        <v>0.66</v>
      </c>
      <c r="H86" s="51">
        <v>0.12</v>
      </c>
      <c r="I86" s="51">
        <v>2.2799999999999998</v>
      </c>
      <c r="J86" s="51">
        <v>12.84</v>
      </c>
      <c r="K86" s="45" t="s">
        <v>85</v>
      </c>
      <c r="L86" s="44">
        <v>18.72</v>
      </c>
    </row>
    <row r="87" spans="1:12" ht="15">
      <c r="A87" s="24"/>
      <c r="B87" s="16"/>
      <c r="C87" s="11"/>
      <c r="D87" s="6"/>
      <c r="E87" s="49" t="s">
        <v>54</v>
      </c>
      <c r="F87" s="44">
        <v>30</v>
      </c>
      <c r="G87" s="51">
        <v>2.94</v>
      </c>
      <c r="H87" s="51">
        <v>0.6</v>
      </c>
      <c r="I87" s="51">
        <v>26.88</v>
      </c>
      <c r="J87" s="51">
        <v>124.68</v>
      </c>
      <c r="K87" s="45" t="s">
        <v>83</v>
      </c>
      <c r="L87" s="44">
        <v>2.54</v>
      </c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560</v>
      </c>
      <c r="G89" s="20">
        <f t="shared" ref="G89" si="42">SUM(G82:G88)</f>
        <v>41.07</v>
      </c>
      <c r="H89" s="20">
        <f t="shared" ref="H89" si="43">SUM(H82:H88)</f>
        <v>16.169999999999998</v>
      </c>
      <c r="I89" s="20">
        <f t="shared" ref="I89" si="44">SUM(I82:I88)</f>
        <v>85.910000000000011</v>
      </c>
      <c r="J89" s="20">
        <f t="shared" ref="J89:L89" si="45">SUM(J82:J88)</f>
        <v>653.34999999999991</v>
      </c>
      <c r="K89" s="26"/>
      <c r="L89" s="20">
        <f t="shared" si="45"/>
        <v>91.76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9" t="s">
        <v>114</v>
      </c>
      <c r="F90" s="44">
        <v>60</v>
      </c>
      <c r="G90" s="51">
        <v>0.73</v>
      </c>
      <c r="H90" s="51">
        <v>3.65</v>
      </c>
      <c r="I90" s="51">
        <v>1.7</v>
      </c>
      <c r="J90" s="51">
        <v>42.54</v>
      </c>
      <c r="K90" s="50" t="s">
        <v>110</v>
      </c>
      <c r="L90" s="44">
        <v>10.56</v>
      </c>
    </row>
    <row r="91" spans="1:12" ht="15">
      <c r="A91" s="24"/>
      <c r="B91" s="16"/>
      <c r="C91" s="11"/>
      <c r="D91" s="7" t="s">
        <v>27</v>
      </c>
      <c r="E91" s="49" t="s">
        <v>49</v>
      </c>
      <c r="F91" s="44">
        <v>200</v>
      </c>
      <c r="G91" s="51">
        <v>4.63</v>
      </c>
      <c r="H91" s="51">
        <v>3.46</v>
      </c>
      <c r="I91" s="51">
        <v>17.440000000000001</v>
      </c>
      <c r="J91" s="51">
        <v>119.37</v>
      </c>
      <c r="K91" s="50" t="s">
        <v>56</v>
      </c>
      <c r="L91" s="44">
        <v>12.66</v>
      </c>
    </row>
    <row r="92" spans="1:12" ht="15">
      <c r="A92" s="24"/>
      <c r="B92" s="16"/>
      <c r="C92" s="11"/>
      <c r="D92" s="7" t="s">
        <v>28</v>
      </c>
      <c r="E92" s="49" t="s">
        <v>108</v>
      </c>
      <c r="F92" s="44">
        <v>90</v>
      </c>
      <c r="G92" s="51">
        <v>17.61</v>
      </c>
      <c r="H92" s="51">
        <v>6.22</v>
      </c>
      <c r="I92" s="51">
        <v>5.48</v>
      </c>
      <c r="J92" s="51">
        <v>148.33000000000001</v>
      </c>
      <c r="K92" s="50" t="s">
        <v>37</v>
      </c>
      <c r="L92" s="44">
        <v>39.53</v>
      </c>
    </row>
    <row r="93" spans="1:12" ht="15">
      <c r="A93" s="24"/>
      <c r="B93" s="16"/>
      <c r="C93" s="11"/>
      <c r="D93" s="7" t="s">
        <v>29</v>
      </c>
      <c r="E93" s="49" t="s">
        <v>51</v>
      </c>
      <c r="F93" s="44">
        <v>160</v>
      </c>
      <c r="G93" s="51">
        <v>6.87</v>
      </c>
      <c r="H93" s="51">
        <v>7.25</v>
      </c>
      <c r="I93" s="51">
        <v>38.15</v>
      </c>
      <c r="J93" s="51">
        <v>245.29</v>
      </c>
      <c r="K93" s="50" t="s">
        <v>58</v>
      </c>
      <c r="L93" s="44">
        <v>11.78</v>
      </c>
    </row>
    <row r="94" spans="1:12" ht="15">
      <c r="A94" s="24"/>
      <c r="B94" s="16"/>
      <c r="C94" s="11"/>
      <c r="D94" s="7" t="s">
        <v>30</v>
      </c>
      <c r="E94" s="49" t="s">
        <v>109</v>
      </c>
      <c r="F94" s="44">
        <v>200</v>
      </c>
      <c r="G94" s="51">
        <v>0.08</v>
      </c>
      <c r="H94" s="51">
        <v>0.08</v>
      </c>
      <c r="I94" s="51">
        <v>11.94</v>
      </c>
      <c r="J94" s="51">
        <v>48.8</v>
      </c>
      <c r="K94" s="50" t="s">
        <v>111</v>
      </c>
      <c r="L94" s="44">
        <v>6.61</v>
      </c>
    </row>
    <row r="95" spans="1:12" ht="15">
      <c r="A95" s="24"/>
      <c r="B95" s="16"/>
      <c r="C95" s="11"/>
      <c r="D95" s="7" t="s">
        <v>31</v>
      </c>
      <c r="E95" s="49" t="s">
        <v>53</v>
      </c>
      <c r="F95" s="44">
        <v>50</v>
      </c>
      <c r="G95" s="51">
        <v>4.18</v>
      </c>
      <c r="H95" s="51">
        <v>0.44</v>
      </c>
      <c r="I95" s="51">
        <v>18.98</v>
      </c>
      <c r="J95" s="51">
        <v>96.58</v>
      </c>
      <c r="K95" s="50" t="s">
        <v>44</v>
      </c>
      <c r="L95" s="44">
        <v>5.17</v>
      </c>
    </row>
    <row r="96" spans="1:12" ht="15">
      <c r="A96" s="24"/>
      <c r="B96" s="16"/>
      <c r="C96" s="11"/>
      <c r="D96" s="7" t="s">
        <v>32</v>
      </c>
      <c r="E96" s="49" t="s">
        <v>54</v>
      </c>
      <c r="F96" s="44">
        <v>60</v>
      </c>
      <c r="G96" s="51">
        <v>2.94</v>
      </c>
      <c r="H96" s="51">
        <v>0.6</v>
      </c>
      <c r="I96" s="51">
        <v>26.88</v>
      </c>
      <c r="J96" s="51">
        <v>124.68</v>
      </c>
      <c r="K96" s="50" t="s">
        <v>60</v>
      </c>
      <c r="L96" s="44">
        <v>5.45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52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SUM(F90:F97)</f>
        <v>820</v>
      </c>
      <c r="G99" s="20">
        <f t="shared" ref="G99" si="46">SUM(G90:G98)</f>
        <v>37.039999999999992</v>
      </c>
      <c r="H99" s="20">
        <f t="shared" ref="H99" si="47">SUM(H90:H98)</f>
        <v>21.7</v>
      </c>
      <c r="I99" s="20">
        <f t="shared" ref="I99" si="48">SUM(I90:I98)</f>
        <v>120.57</v>
      </c>
      <c r="J99" s="20">
        <f t="shared" ref="J99:L99" si="49">SUM(J90:J98)</f>
        <v>825.58999999999992</v>
      </c>
      <c r="K99" s="26"/>
      <c r="L99" s="20">
        <f t="shared" si="49"/>
        <v>91.76</v>
      </c>
    </row>
    <row r="100" spans="1:12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1380</v>
      </c>
      <c r="G100" s="33">
        <f t="shared" ref="G100" si="50">G89+G99</f>
        <v>78.109999999999985</v>
      </c>
      <c r="H100" s="33">
        <f t="shared" ref="H100" si="51">H89+H99</f>
        <v>37.869999999999997</v>
      </c>
      <c r="I100" s="33">
        <f t="shared" ref="I100" si="52">I89+I99</f>
        <v>206.48000000000002</v>
      </c>
      <c r="J100" s="33">
        <f t="shared" ref="J100:L100" si="53">J89+J99</f>
        <v>1478.9399999999998</v>
      </c>
      <c r="K100" s="33"/>
      <c r="L100" s="33">
        <f t="shared" si="53"/>
        <v>183.52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9" t="s">
        <v>150</v>
      </c>
      <c r="F101" s="41">
        <v>90</v>
      </c>
      <c r="G101" s="51">
        <v>18.02</v>
      </c>
      <c r="H101" s="51">
        <v>3.71</v>
      </c>
      <c r="I101" s="51">
        <v>4.01</v>
      </c>
      <c r="J101" s="51">
        <v>121.47</v>
      </c>
      <c r="K101" s="42" t="s">
        <v>115</v>
      </c>
      <c r="L101" s="41">
        <v>53.57</v>
      </c>
    </row>
    <row r="102" spans="1:12" ht="15">
      <c r="A102" s="24"/>
      <c r="B102" s="16"/>
      <c r="C102" s="11"/>
      <c r="D102" s="6"/>
      <c r="E102" s="49" t="s">
        <v>51</v>
      </c>
      <c r="F102" s="44">
        <v>170</v>
      </c>
      <c r="G102" s="51">
        <v>7.07</v>
      </c>
      <c r="H102" s="51">
        <v>7.43</v>
      </c>
      <c r="I102" s="51">
        <v>39.299999999999997</v>
      </c>
      <c r="J102" s="51">
        <v>252.36</v>
      </c>
      <c r="K102" s="45" t="s">
        <v>86</v>
      </c>
      <c r="L102" s="44">
        <v>17.87</v>
      </c>
    </row>
    <row r="103" spans="1:12" ht="15">
      <c r="A103" s="24"/>
      <c r="B103" s="16"/>
      <c r="C103" s="11"/>
      <c r="D103" s="7" t="s">
        <v>22</v>
      </c>
      <c r="E103" s="49" t="s">
        <v>81</v>
      </c>
      <c r="F103" s="44">
        <v>200</v>
      </c>
      <c r="G103" s="51">
        <v>0</v>
      </c>
      <c r="H103" s="51">
        <v>0.01</v>
      </c>
      <c r="I103" s="51">
        <v>15.04</v>
      </c>
      <c r="J103" s="51">
        <v>60.25</v>
      </c>
      <c r="K103" s="45" t="s">
        <v>89</v>
      </c>
      <c r="L103" s="44">
        <v>4.21</v>
      </c>
    </row>
    <row r="104" spans="1:12" ht="15">
      <c r="A104" s="24"/>
      <c r="B104" s="16"/>
      <c r="C104" s="11"/>
      <c r="D104" s="7" t="s">
        <v>23</v>
      </c>
      <c r="E104" s="49" t="s">
        <v>53</v>
      </c>
      <c r="F104" s="44">
        <v>40</v>
      </c>
      <c r="G104" s="51">
        <v>3.42</v>
      </c>
      <c r="H104" s="51">
        <v>0.36</v>
      </c>
      <c r="I104" s="51">
        <v>15.52</v>
      </c>
      <c r="J104" s="51">
        <v>79.02</v>
      </c>
      <c r="K104" s="45" t="s">
        <v>84</v>
      </c>
      <c r="L104" s="44">
        <v>6.25</v>
      </c>
    </row>
    <row r="105" spans="1:12" ht="15">
      <c r="A105" s="24"/>
      <c r="B105" s="16"/>
      <c r="C105" s="11"/>
      <c r="D105" s="7" t="s">
        <v>24</v>
      </c>
      <c r="E105" s="49" t="s">
        <v>47</v>
      </c>
      <c r="F105" s="44">
        <v>60</v>
      </c>
      <c r="G105" s="51">
        <v>0.99</v>
      </c>
      <c r="H105" s="51">
        <v>6.05</v>
      </c>
      <c r="I105" s="51">
        <v>5.27</v>
      </c>
      <c r="J105" s="51">
        <v>79.489999999999995</v>
      </c>
      <c r="K105" s="53" t="s">
        <v>55</v>
      </c>
      <c r="L105" s="44">
        <v>9.86</v>
      </c>
    </row>
    <row r="106" spans="1:12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4">SUM(G101:G107)</f>
        <v>29.499999999999996</v>
      </c>
      <c r="H108" s="20">
        <f t="shared" si="54"/>
        <v>17.559999999999999</v>
      </c>
      <c r="I108" s="20">
        <f t="shared" si="54"/>
        <v>79.139999999999986</v>
      </c>
      <c r="J108" s="20">
        <f t="shared" si="54"/>
        <v>592.59</v>
      </c>
      <c r="K108" s="26"/>
      <c r="L108" s="20">
        <f t="shared" ref="L108" si="55">SUM(L101:L107)</f>
        <v>91.759999999999991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46</v>
      </c>
      <c r="F109" s="44">
        <v>60</v>
      </c>
      <c r="G109" s="51">
        <v>0.48</v>
      </c>
      <c r="H109" s="51">
        <v>0.06</v>
      </c>
      <c r="I109" s="51">
        <v>1.5</v>
      </c>
      <c r="J109" s="51">
        <v>8.4600000000000009</v>
      </c>
      <c r="K109" s="50" t="s">
        <v>42</v>
      </c>
      <c r="L109" s="44">
        <v>17.55</v>
      </c>
    </row>
    <row r="110" spans="1:12" ht="15">
      <c r="A110" s="24"/>
      <c r="B110" s="16"/>
      <c r="C110" s="11"/>
      <c r="D110" s="7" t="s">
        <v>27</v>
      </c>
      <c r="E110" s="49" t="s">
        <v>72</v>
      </c>
      <c r="F110" s="44">
        <v>200</v>
      </c>
      <c r="G110" s="51">
        <v>1.47</v>
      </c>
      <c r="H110" s="51">
        <v>5.15</v>
      </c>
      <c r="I110" s="51">
        <v>6.56</v>
      </c>
      <c r="J110" s="51">
        <v>78.5</v>
      </c>
      <c r="K110" s="50" t="s">
        <v>76</v>
      </c>
      <c r="L110" s="44">
        <v>8.82</v>
      </c>
    </row>
    <row r="111" spans="1:12" ht="15">
      <c r="A111" s="24"/>
      <c r="B111" s="16"/>
      <c r="C111" s="11"/>
      <c r="D111" s="7" t="s">
        <v>28</v>
      </c>
      <c r="E111" s="49" t="s">
        <v>92</v>
      </c>
      <c r="F111" s="44">
        <v>90</v>
      </c>
      <c r="G111" s="51">
        <v>8.39</v>
      </c>
      <c r="H111" s="51">
        <v>15.43</v>
      </c>
      <c r="I111" s="51">
        <v>9.17</v>
      </c>
      <c r="J111" s="51">
        <v>209.09</v>
      </c>
      <c r="K111" s="50" t="s">
        <v>94</v>
      </c>
      <c r="L111" s="44">
        <v>33.96</v>
      </c>
    </row>
    <row r="112" spans="1:12" ht="15">
      <c r="A112" s="24"/>
      <c r="B112" s="16"/>
      <c r="C112" s="11"/>
      <c r="D112" s="7" t="s">
        <v>29</v>
      </c>
      <c r="E112" s="49" t="s">
        <v>45</v>
      </c>
      <c r="F112" s="44">
        <v>150</v>
      </c>
      <c r="G112" s="51">
        <v>10.42</v>
      </c>
      <c r="H112" s="51">
        <v>6.7</v>
      </c>
      <c r="I112" s="51">
        <v>46.59</v>
      </c>
      <c r="J112" s="51">
        <v>288.39999999999998</v>
      </c>
      <c r="K112" s="50" t="s">
        <v>38</v>
      </c>
      <c r="L112" s="44">
        <v>13.9</v>
      </c>
    </row>
    <row r="113" spans="1:12" ht="15">
      <c r="A113" s="24"/>
      <c r="B113" s="16"/>
      <c r="C113" s="11"/>
      <c r="D113" s="7" t="s">
        <v>30</v>
      </c>
      <c r="E113" s="49" t="s">
        <v>70</v>
      </c>
      <c r="F113" s="44">
        <v>200</v>
      </c>
      <c r="G113" s="51">
        <v>1.04</v>
      </c>
      <c r="H113" s="51">
        <v>0.06</v>
      </c>
      <c r="I113" s="51">
        <v>20.18</v>
      </c>
      <c r="J113" s="51">
        <v>85.42</v>
      </c>
      <c r="K113" s="50" t="s">
        <v>79</v>
      </c>
      <c r="L113" s="44">
        <v>10.59</v>
      </c>
    </row>
    <row r="114" spans="1:12" ht="15">
      <c r="A114" s="24"/>
      <c r="B114" s="16"/>
      <c r="C114" s="11"/>
      <c r="D114" s="7" t="s">
        <v>31</v>
      </c>
      <c r="E114" s="49" t="s">
        <v>53</v>
      </c>
      <c r="F114" s="44">
        <v>30</v>
      </c>
      <c r="G114" s="51">
        <v>2.2799999999999998</v>
      </c>
      <c r="H114" s="51">
        <v>0.24</v>
      </c>
      <c r="I114" s="51">
        <v>10.35</v>
      </c>
      <c r="J114" s="51">
        <v>52.68</v>
      </c>
      <c r="K114" s="50" t="s">
        <v>44</v>
      </c>
      <c r="L114" s="44">
        <v>2.66</v>
      </c>
    </row>
    <row r="115" spans="1:12" ht="15">
      <c r="A115" s="24"/>
      <c r="B115" s="16"/>
      <c r="C115" s="11"/>
      <c r="D115" s="7" t="s">
        <v>32</v>
      </c>
      <c r="E115" s="49" t="s">
        <v>116</v>
      </c>
      <c r="F115" s="44">
        <v>50</v>
      </c>
      <c r="G115" s="51">
        <v>2.4500000000000002</v>
      </c>
      <c r="H115" s="51">
        <v>0.5</v>
      </c>
      <c r="I115" s="51">
        <v>22.4</v>
      </c>
      <c r="J115" s="51">
        <v>103.9</v>
      </c>
      <c r="K115" s="50" t="s">
        <v>60</v>
      </c>
      <c r="L115" s="44">
        <v>4.28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6">SUM(G109:G117)</f>
        <v>26.529999999999998</v>
      </c>
      <c r="H118" s="20">
        <f t="shared" si="56"/>
        <v>28.139999999999997</v>
      </c>
      <c r="I118" s="20">
        <f t="shared" si="56"/>
        <v>116.75</v>
      </c>
      <c r="J118" s="20">
        <f t="shared" si="56"/>
        <v>826.44999999999993</v>
      </c>
      <c r="K118" s="26"/>
      <c r="L118" s="20">
        <f t="shared" ref="L118" si="57">SUM(L109:L117)</f>
        <v>91.76</v>
      </c>
    </row>
    <row r="119" spans="1:12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1340</v>
      </c>
      <c r="G119" s="33">
        <f t="shared" ref="G119" si="58">G108+G118</f>
        <v>56.029999999999994</v>
      </c>
      <c r="H119" s="33">
        <f t="shared" ref="H119" si="59">H108+H118</f>
        <v>45.699999999999996</v>
      </c>
      <c r="I119" s="33">
        <f t="shared" ref="I119" si="60">I108+I118</f>
        <v>195.89</v>
      </c>
      <c r="J119" s="33">
        <f t="shared" ref="J119:L119" si="61">J108+J118</f>
        <v>1419.04</v>
      </c>
      <c r="K119" s="33"/>
      <c r="L119" s="33">
        <f t="shared" si="61"/>
        <v>183.51999999999998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9" t="s">
        <v>117</v>
      </c>
      <c r="F120" s="41">
        <v>200</v>
      </c>
      <c r="G120" s="51">
        <v>7.65</v>
      </c>
      <c r="H120" s="51">
        <v>6.61</v>
      </c>
      <c r="I120" s="51">
        <v>33.68</v>
      </c>
      <c r="J120" s="51">
        <v>224.77</v>
      </c>
      <c r="K120" s="42" t="s">
        <v>120</v>
      </c>
      <c r="L120" s="41">
        <v>27.96</v>
      </c>
    </row>
    <row r="121" spans="1:12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15"/>
      <c r="B122" s="16"/>
      <c r="C122" s="11"/>
      <c r="D122" s="7" t="s">
        <v>22</v>
      </c>
      <c r="E122" s="49" t="s">
        <v>39</v>
      </c>
      <c r="F122" s="44">
        <v>200</v>
      </c>
      <c r="G122" s="51">
        <v>0</v>
      </c>
      <c r="H122" s="51">
        <v>0</v>
      </c>
      <c r="I122" s="51">
        <v>9.98</v>
      </c>
      <c r="J122" s="51">
        <v>39.92</v>
      </c>
      <c r="K122" s="45" t="s">
        <v>99</v>
      </c>
      <c r="L122" s="44">
        <v>2.98</v>
      </c>
    </row>
    <row r="123" spans="1:12" ht="15">
      <c r="A123" s="15"/>
      <c r="B123" s="16"/>
      <c r="C123" s="11"/>
      <c r="D123" s="7" t="s">
        <v>23</v>
      </c>
      <c r="E123" s="49" t="s">
        <v>119</v>
      </c>
      <c r="F123" s="44">
        <v>95</v>
      </c>
      <c r="G123" s="51">
        <v>4.2699999999999996</v>
      </c>
      <c r="H123" s="51">
        <v>10.27</v>
      </c>
      <c r="I123" s="51">
        <v>37.549999999999997</v>
      </c>
      <c r="J123" s="51">
        <v>259.72000000000003</v>
      </c>
      <c r="K123" s="45" t="s">
        <v>121</v>
      </c>
      <c r="L123" s="44">
        <v>9.85</v>
      </c>
    </row>
    <row r="124" spans="1:12" ht="15">
      <c r="A124" s="15"/>
      <c r="B124" s="16"/>
      <c r="C124" s="11"/>
      <c r="D124" s="7" t="s">
        <v>24</v>
      </c>
      <c r="E124" s="49" t="s">
        <v>118</v>
      </c>
      <c r="F124" s="44">
        <v>65</v>
      </c>
      <c r="G124" s="51">
        <v>3.8</v>
      </c>
      <c r="H124" s="51">
        <v>1.43</v>
      </c>
      <c r="I124" s="51">
        <v>9.31</v>
      </c>
      <c r="J124" s="51">
        <v>65.27</v>
      </c>
      <c r="K124" s="45" t="s">
        <v>122</v>
      </c>
      <c r="L124" s="44">
        <v>50.97</v>
      </c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62">SUM(G120:G126)</f>
        <v>15.719999999999999</v>
      </c>
      <c r="H127" s="20">
        <f t="shared" si="62"/>
        <v>18.309999999999999</v>
      </c>
      <c r="I127" s="20">
        <f t="shared" si="62"/>
        <v>90.52</v>
      </c>
      <c r="J127" s="20">
        <f t="shared" si="62"/>
        <v>589.68000000000006</v>
      </c>
      <c r="K127" s="26"/>
      <c r="L127" s="20">
        <f t="shared" ref="L127" si="63">SUM(L120:L126)</f>
        <v>91.759999999999991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123</v>
      </c>
      <c r="F128" s="44">
        <v>60</v>
      </c>
      <c r="G128" s="51">
        <v>1.23</v>
      </c>
      <c r="H128" s="51">
        <v>2.66</v>
      </c>
      <c r="I128" s="51">
        <v>7.36</v>
      </c>
      <c r="J128" s="51">
        <v>58.26</v>
      </c>
      <c r="K128" s="50" t="s">
        <v>125</v>
      </c>
      <c r="L128" s="44">
        <v>32.9</v>
      </c>
    </row>
    <row r="129" spans="1:12" ht="15">
      <c r="A129" s="15"/>
      <c r="B129" s="16"/>
      <c r="C129" s="11"/>
      <c r="D129" s="7" t="s">
        <v>27</v>
      </c>
      <c r="E129" s="49" t="s">
        <v>91</v>
      </c>
      <c r="F129" s="44">
        <v>200</v>
      </c>
      <c r="G129" s="51">
        <v>1.56</v>
      </c>
      <c r="H129" s="51">
        <v>5.13</v>
      </c>
      <c r="I129" s="51">
        <v>11.11</v>
      </c>
      <c r="J129" s="51">
        <v>96.89</v>
      </c>
      <c r="K129" s="50" t="s">
        <v>93</v>
      </c>
      <c r="L129" s="44">
        <v>8.02</v>
      </c>
    </row>
    <row r="130" spans="1:12" ht="15">
      <c r="A130" s="15"/>
      <c r="B130" s="16"/>
      <c r="C130" s="11"/>
      <c r="D130" s="7" t="s">
        <v>28</v>
      </c>
      <c r="E130" s="49" t="s">
        <v>124</v>
      </c>
      <c r="F130" s="44">
        <v>90</v>
      </c>
      <c r="G130" s="51">
        <v>19.72</v>
      </c>
      <c r="H130" s="51">
        <v>4.82</v>
      </c>
      <c r="I130" s="51">
        <v>7.87</v>
      </c>
      <c r="J130" s="51">
        <v>153.78</v>
      </c>
      <c r="K130" s="50" t="s">
        <v>77</v>
      </c>
      <c r="L130" s="44">
        <v>26.12</v>
      </c>
    </row>
    <row r="131" spans="1:12" ht="15">
      <c r="A131" s="15"/>
      <c r="B131" s="16"/>
      <c r="C131" s="11"/>
      <c r="D131" s="7" t="s">
        <v>29</v>
      </c>
      <c r="E131" s="49" t="s">
        <v>74</v>
      </c>
      <c r="F131" s="44">
        <v>150</v>
      </c>
      <c r="G131" s="51">
        <v>4.5599999999999996</v>
      </c>
      <c r="H131" s="51">
        <v>7</v>
      </c>
      <c r="I131" s="51">
        <v>33.090000000000003</v>
      </c>
      <c r="J131" s="51">
        <v>213.57</v>
      </c>
      <c r="K131" s="50" t="s">
        <v>78</v>
      </c>
      <c r="L131" s="44">
        <v>10.99</v>
      </c>
    </row>
    <row r="132" spans="1:12" ht="15">
      <c r="A132" s="15"/>
      <c r="B132" s="16"/>
      <c r="C132" s="11"/>
      <c r="D132" s="7" t="s">
        <v>30</v>
      </c>
      <c r="E132" s="49" t="s">
        <v>149</v>
      </c>
      <c r="F132" s="44">
        <v>200</v>
      </c>
      <c r="G132" s="51">
        <v>0.68</v>
      </c>
      <c r="H132" s="51">
        <v>0.28000000000000003</v>
      </c>
      <c r="I132" s="51">
        <v>19.64</v>
      </c>
      <c r="J132" s="51">
        <v>83.8</v>
      </c>
      <c r="K132" s="50" t="s">
        <v>95</v>
      </c>
      <c r="L132" s="44">
        <v>6.27</v>
      </c>
    </row>
    <row r="133" spans="1:12" ht="15">
      <c r="A133" s="15"/>
      <c r="B133" s="16"/>
      <c r="C133" s="11"/>
      <c r="D133" s="7" t="s">
        <v>31</v>
      </c>
      <c r="E133" s="49" t="s">
        <v>53</v>
      </c>
      <c r="F133" s="44">
        <v>50</v>
      </c>
      <c r="G133" s="51">
        <v>4.18</v>
      </c>
      <c r="H133" s="51">
        <v>0.44</v>
      </c>
      <c r="I133" s="51">
        <v>18.98</v>
      </c>
      <c r="J133" s="51">
        <v>96.58</v>
      </c>
      <c r="K133" s="50" t="s">
        <v>44</v>
      </c>
      <c r="L133" s="44">
        <v>3.63</v>
      </c>
    </row>
    <row r="134" spans="1:12" ht="15">
      <c r="A134" s="15"/>
      <c r="B134" s="16"/>
      <c r="C134" s="11"/>
      <c r="D134" s="7" t="s">
        <v>32</v>
      </c>
      <c r="E134" s="49" t="s">
        <v>54</v>
      </c>
      <c r="F134" s="44">
        <v>60</v>
      </c>
      <c r="G134" s="51">
        <v>2.94</v>
      </c>
      <c r="H134" s="51">
        <v>0.6</v>
      </c>
      <c r="I134" s="51">
        <v>26.88</v>
      </c>
      <c r="J134" s="51">
        <v>124.68</v>
      </c>
      <c r="K134" s="50" t="s">
        <v>60</v>
      </c>
      <c r="L134" s="44">
        <v>3.83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64">SUM(G128:G136)</f>
        <v>34.869999999999997</v>
      </c>
      <c r="H137" s="20">
        <f t="shared" si="64"/>
        <v>20.930000000000003</v>
      </c>
      <c r="I137" s="20">
        <f t="shared" si="64"/>
        <v>124.93</v>
      </c>
      <c r="J137" s="20">
        <f t="shared" si="64"/>
        <v>827.56</v>
      </c>
      <c r="K137" s="26"/>
      <c r="L137" s="20">
        <f t="shared" ref="L137" si="65">SUM(L128:L136)</f>
        <v>91.759999999999991</v>
      </c>
    </row>
    <row r="138" spans="1:12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1370</v>
      </c>
      <c r="G138" s="33">
        <f t="shared" ref="G138" si="66">G127+G137</f>
        <v>50.589999999999996</v>
      </c>
      <c r="H138" s="33">
        <f t="shared" ref="H138" si="67">H127+H137</f>
        <v>39.24</v>
      </c>
      <c r="I138" s="33">
        <f t="shared" ref="I138" si="68">I127+I137</f>
        <v>215.45</v>
      </c>
      <c r="J138" s="33">
        <f t="shared" ref="J138:L138" si="69">J127+J137</f>
        <v>1417.24</v>
      </c>
      <c r="K138" s="33"/>
      <c r="L138" s="33">
        <f t="shared" si="69"/>
        <v>183.51999999999998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9" t="s">
        <v>92</v>
      </c>
      <c r="F139" s="41">
        <v>90</v>
      </c>
      <c r="G139" s="51">
        <v>8.39</v>
      </c>
      <c r="H139" s="51">
        <v>15.43</v>
      </c>
      <c r="I139" s="51">
        <v>9.17</v>
      </c>
      <c r="J139" s="51">
        <v>209.09</v>
      </c>
      <c r="K139" s="50" t="s">
        <v>94</v>
      </c>
      <c r="L139" s="41">
        <v>43.07</v>
      </c>
    </row>
    <row r="140" spans="1:12" ht="15">
      <c r="A140" s="24"/>
      <c r="B140" s="16"/>
      <c r="C140" s="11"/>
      <c r="D140" s="6"/>
      <c r="E140" s="49" t="s">
        <v>45</v>
      </c>
      <c r="F140" s="44">
        <v>150</v>
      </c>
      <c r="G140" s="51">
        <v>10.42</v>
      </c>
      <c r="H140" s="51">
        <v>6.7</v>
      </c>
      <c r="I140" s="51">
        <v>46.59</v>
      </c>
      <c r="J140" s="51">
        <v>288.39999999999998</v>
      </c>
      <c r="K140" s="50" t="s">
        <v>38</v>
      </c>
      <c r="L140" s="44">
        <v>17.64</v>
      </c>
    </row>
    <row r="141" spans="1:12" ht="15">
      <c r="A141" s="24"/>
      <c r="B141" s="16"/>
      <c r="C141" s="11"/>
      <c r="D141" s="7" t="s">
        <v>22</v>
      </c>
      <c r="E141" s="49" t="s">
        <v>61</v>
      </c>
      <c r="F141" s="44">
        <v>200</v>
      </c>
      <c r="G141" s="51">
        <v>0.06</v>
      </c>
      <c r="H141" s="51">
        <v>0.01</v>
      </c>
      <c r="I141" s="51">
        <v>10.16</v>
      </c>
      <c r="J141" s="51">
        <v>40.94</v>
      </c>
      <c r="K141" s="50" t="s">
        <v>126</v>
      </c>
      <c r="L141" s="44">
        <v>4.18</v>
      </c>
    </row>
    <row r="142" spans="1:12" ht="15.75" customHeight="1">
      <c r="A142" s="24"/>
      <c r="B142" s="16"/>
      <c r="C142" s="11"/>
      <c r="D142" s="7" t="s">
        <v>23</v>
      </c>
      <c r="E142" s="49" t="s">
        <v>53</v>
      </c>
      <c r="F142" s="44">
        <v>25</v>
      </c>
      <c r="G142" s="51">
        <v>1.9</v>
      </c>
      <c r="H142" s="51">
        <v>0.2</v>
      </c>
      <c r="I142" s="51">
        <v>8.6300000000000008</v>
      </c>
      <c r="J142" s="51">
        <v>43.9</v>
      </c>
      <c r="K142" s="50" t="s">
        <v>44</v>
      </c>
      <c r="L142" s="44">
        <v>2.81</v>
      </c>
    </row>
    <row r="143" spans="1:12" ht="15">
      <c r="A143" s="24"/>
      <c r="B143" s="16"/>
      <c r="C143" s="11"/>
      <c r="D143" s="7" t="s">
        <v>24</v>
      </c>
      <c r="E143" s="49" t="s">
        <v>113</v>
      </c>
      <c r="F143" s="44">
        <v>60</v>
      </c>
      <c r="G143" s="51">
        <v>0.66</v>
      </c>
      <c r="H143" s="51">
        <v>0.12</v>
      </c>
      <c r="I143" s="51">
        <v>2.2799999999999998</v>
      </c>
      <c r="J143" s="51">
        <v>12.84</v>
      </c>
      <c r="K143" s="50" t="s">
        <v>42</v>
      </c>
      <c r="L143" s="44">
        <v>24.06</v>
      </c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70">SUM(G139:G145)</f>
        <v>21.43</v>
      </c>
      <c r="H146" s="20">
        <f t="shared" si="70"/>
        <v>22.46</v>
      </c>
      <c r="I146" s="20">
        <f t="shared" si="70"/>
        <v>76.83</v>
      </c>
      <c r="J146" s="20">
        <f t="shared" si="70"/>
        <v>595.17000000000007</v>
      </c>
      <c r="K146" s="26"/>
      <c r="L146" s="20">
        <f t="shared" ref="L146" si="71">SUM(L139:L145)</f>
        <v>91.76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48</v>
      </c>
      <c r="F147" s="44">
        <v>60</v>
      </c>
      <c r="G147" s="51">
        <v>0.99</v>
      </c>
      <c r="H147" s="51">
        <v>6.05</v>
      </c>
      <c r="I147" s="51">
        <v>5.27</v>
      </c>
      <c r="J147" s="51">
        <v>79.489999999999995</v>
      </c>
      <c r="K147" s="50" t="s">
        <v>55</v>
      </c>
      <c r="L147" s="44">
        <v>6.74</v>
      </c>
    </row>
    <row r="148" spans="1:12" ht="15">
      <c r="A148" s="24"/>
      <c r="B148" s="16"/>
      <c r="C148" s="11"/>
      <c r="D148" s="7" t="s">
        <v>27</v>
      </c>
      <c r="E148" s="49" t="s">
        <v>49</v>
      </c>
      <c r="F148" s="44">
        <v>200</v>
      </c>
      <c r="G148" s="51">
        <v>4.63</v>
      </c>
      <c r="H148" s="51">
        <v>3.46</v>
      </c>
      <c r="I148" s="51">
        <v>17.440000000000001</v>
      </c>
      <c r="J148" s="51">
        <v>119.37</v>
      </c>
      <c r="K148" s="50" t="s">
        <v>56</v>
      </c>
      <c r="L148" s="44">
        <v>12.79</v>
      </c>
    </row>
    <row r="149" spans="1:12" ht="15">
      <c r="A149" s="24"/>
      <c r="B149" s="16"/>
      <c r="C149" s="11"/>
      <c r="D149" s="7" t="s">
        <v>28</v>
      </c>
      <c r="E149" s="49" t="s">
        <v>80</v>
      </c>
      <c r="F149" s="44">
        <v>90</v>
      </c>
      <c r="G149" s="51">
        <v>2.4</v>
      </c>
      <c r="H149" s="51">
        <v>4.75</v>
      </c>
      <c r="I149" s="51">
        <v>8.19</v>
      </c>
      <c r="J149" s="51">
        <v>85.12</v>
      </c>
      <c r="K149" s="50" t="s">
        <v>127</v>
      </c>
      <c r="L149" s="44">
        <v>28.87</v>
      </c>
    </row>
    <row r="150" spans="1:12" ht="15">
      <c r="A150" s="24"/>
      <c r="B150" s="16"/>
      <c r="C150" s="11"/>
      <c r="D150" s="7" t="s">
        <v>29</v>
      </c>
      <c r="E150" s="49" t="s">
        <v>82</v>
      </c>
      <c r="F150" s="44">
        <v>170</v>
      </c>
      <c r="G150" s="51">
        <v>4.51</v>
      </c>
      <c r="H150" s="51">
        <v>8.43</v>
      </c>
      <c r="I150" s="51">
        <v>29</v>
      </c>
      <c r="J150" s="51">
        <v>209.88</v>
      </c>
      <c r="K150" s="50" t="s">
        <v>128</v>
      </c>
      <c r="L150" s="44">
        <v>27.46</v>
      </c>
    </row>
    <row r="151" spans="1:12" ht="15">
      <c r="A151" s="24"/>
      <c r="B151" s="16"/>
      <c r="C151" s="11"/>
      <c r="D151" s="7" t="s">
        <v>30</v>
      </c>
      <c r="E151" s="49" t="s">
        <v>52</v>
      </c>
      <c r="F151" s="44">
        <v>200</v>
      </c>
      <c r="G151" s="51">
        <v>0.44</v>
      </c>
      <c r="H151" s="51">
        <v>0.02</v>
      </c>
      <c r="I151" s="51">
        <v>21.78</v>
      </c>
      <c r="J151" s="51">
        <v>89.06</v>
      </c>
      <c r="K151" s="50" t="s">
        <v>59</v>
      </c>
      <c r="L151" s="44">
        <v>4.2300000000000004</v>
      </c>
    </row>
    <row r="152" spans="1:12" ht="15">
      <c r="A152" s="24"/>
      <c r="B152" s="16"/>
      <c r="C152" s="11"/>
      <c r="D152" s="7" t="s">
        <v>31</v>
      </c>
      <c r="E152" s="49" t="s">
        <v>53</v>
      </c>
      <c r="F152" s="44">
        <v>60</v>
      </c>
      <c r="G152" s="51">
        <v>4.5599999999999996</v>
      </c>
      <c r="H152" s="51">
        <v>0.48</v>
      </c>
      <c r="I152" s="51">
        <v>20.7</v>
      </c>
      <c r="J152" s="51">
        <v>105.36</v>
      </c>
      <c r="K152" s="50" t="s">
        <v>44</v>
      </c>
      <c r="L152" s="44">
        <v>5.7</v>
      </c>
    </row>
    <row r="153" spans="1:12" ht="15">
      <c r="A153" s="24"/>
      <c r="B153" s="16"/>
      <c r="C153" s="11"/>
      <c r="D153" s="7" t="s">
        <v>32</v>
      </c>
      <c r="E153" s="49" t="s">
        <v>148</v>
      </c>
      <c r="F153" s="44">
        <v>65</v>
      </c>
      <c r="G153" s="51">
        <v>3.19</v>
      </c>
      <c r="H153" s="51">
        <v>0.65</v>
      </c>
      <c r="I153" s="51">
        <v>29.12</v>
      </c>
      <c r="J153" s="51">
        <v>135.07</v>
      </c>
      <c r="K153" s="50" t="s">
        <v>60</v>
      </c>
      <c r="L153" s="44">
        <v>5.97</v>
      </c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845</v>
      </c>
      <c r="G156" s="20">
        <f t="shared" ref="G156:J156" si="72">SUM(G147:G155)</f>
        <v>20.72</v>
      </c>
      <c r="H156" s="20">
        <f t="shared" si="72"/>
        <v>23.839999999999996</v>
      </c>
      <c r="I156" s="20">
        <f t="shared" si="72"/>
        <v>131.5</v>
      </c>
      <c r="J156" s="20">
        <f t="shared" si="72"/>
        <v>823.35000000000014</v>
      </c>
      <c r="K156" s="26"/>
      <c r="L156" s="20">
        <f t="shared" ref="L156" si="73">SUM(L147:L155)</f>
        <v>91.760000000000019</v>
      </c>
    </row>
    <row r="157" spans="1:12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1370</v>
      </c>
      <c r="G157" s="33">
        <f t="shared" ref="G157" si="74">G146+G156</f>
        <v>42.15</v>
      </c>
      <c r="H157" s="33">
        <f t="shared" ref="H157" si="75">H146+H156</f>
        <v>46.3</v>
      </c>
      <c r="I157" s="33">
        <f t="shared" ref="I157" si="76">I146+I156</f>
        <v>208.32999999999998</v>
      </c>
      <c r="J157" s="33">
        <f t="shared" ref="J157:L157" si="77">J146+J156</f>
        <v>1418.5200000000002</v>
      </c>
      <c r="K157" s="33"/>
      <c r="L157" s="33">
        <f t="shared" si="77"/>
        <v>183.52000000000004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9" t="s">
        <v>102</v>
      </c>
      <c r="F158" s="41">
        <v>240</v>
      </c>
      <c r="G158" s="51">
        <v>40.46</v>
      </c>
      <c r="H158" s="51">
        <v>13.55</v>
      </c>
      <c r="I158" s="51">
        <v>27.46</v>
      </c>
      <c r="J158" s="51">
        <v>393.54</v>
      </c>
      <c r="K158" s="42" t="s">
        <v>129</v>
      </c>
      <c r="L158" s="41">
        <v>73.010000000000005</v>
      </c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49" t="s">
        <v>81</v>
      </c>
      <c r="F160" s="44">
        <v>200</v>
      </c>
      <c r="G160" s="51">
        <v>0</v>
      </c>
      <c r="H160" s="51">
        <v>0.01</v>
      </c>
      <c r="I160" s="51">
        <v>15.04</v>
      </c>
      <c r="J160" s="51">
        <v>60.25</v>
      </c>
      <c r="K160" s="45" t="s">
        <v>130</v>
      </c>
      <c r="L160" s="44">
        <v>2.34</v>
      </c>
    </row>
    <row r="161" spans="1:12" ht="15">
      <c r="A161" s="24"/>
      <c r="B161" s="16"/>
      <c r="C161" s="11"/>
      <c r="D161" s="7" t="s">
        <v>23</v>
      </c>
      <c r="E161" s="49" t="s">
        <v>53</v>
      </c>
      <c r="F161" s="44">
        <v>30</v>
      </c>
      <c r="G161" s="51">
        <v>2.2799999999999998</v>
      </c>
      <c r="H161" s="51">
        <v>0.24</v>
      </c>
      <c r="I161" s="51">
        <v>10.35</v>
      </c>
      <c r="J161" s="51">
        <v>52.68</v>
      </c>
      <c r="K161" s="45" t="s">
        <v>84</v>
      </c>
      <c r="L161" s="44">
        <v>2.31</v>
      </c>
    </row>
    <row r="162" spans="1:12" ht="15">
      <c r="A162" s="24"/>
      <c r="B162" s="16"/>
      <c r="C162" s="11"/>
      <c r="D162" s="7" t="s">
        <v>24</v>
      </c>
      <c r="E162" s="49" t="s">
        <v>147</v>
      </c>
      <c r="F162" s="44">
        <v>60</v>
      </c>
      <c r="G162" s="51">
        <v>0.48</v>
      </c>
      <c r="H162" s="51">
        <v>0.06</v>
      </c>
      <c r="I162" s="51">
        <v>1.02</v>
      </c>
      <c r="J162" s="51">
        <v>6.54</v>
      </c>
      <c r="K162" s="45" t="s">
        <v>131</v>
      </c>
      <c r="L162" s="44">
        <v>11.34</v>
      </c>
    </row>
    <row r="163" spans="1:12" ht="15">
      <c r="A163" s="24"/>
      <c r="B163" s="16"/>
      <c r="C163" s="11"/>
      <c r="D163" s="6"/>
      <c r="E163" s="49" t="s">
        <v>54</v>
      </c>
      <c r="F163" s="44">
        <v>35</v>
      </c>
      <c r="G163" s="51">
        <v>1.81</v>
      </c>
      <c r="H163" s="51">
        <v>0.37</v>
      </c>
      <c r="I163" s="51">
        <v>16.579999999999998</v>
      </c>
      <c r="J163" s="51">
        <v>76.89</v>
      </c>
      <c r="K163" s="45" t="s">
        <v>83</v>
      </c>
      <c r="L163" s="44">
        <v>2.76</v>
      </c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565</v>
      </c>
      <c r="G165" s="20">
        <f t="shared" ref="G165:J165" si="78">SUM(G158:G164)</f>
        <v>45.03</v>
      </c>
      <c r="H165" s="20">
        <f t="shared" si="78"/>
        <v>14.23</v>
      </c>
      <c r="I165" s="20">
        <f t="shared" si="78"/>
        <v>70.45</v>
      </c>
      <c r="J165" s="20">
        <f t="shared" si="78"/>
        <v>589.9</v>
      </c>
      <c r="K165" s="26"/>
      <c r="L165" s="20">
        <f t="shared" ref="L165" si="79">SUM(L158:L164)</f>
        <v>91.760000000000019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113</v>
      </c>
      <c r="F166" s="44">
        <v>60</v>
      </c>
      <c r="G166" s="51">
        <v>0.66</v>
      </c>
      <c r="H166" s="51">
        <v>0.12</v>
      </c>
      <c r="I166" s="51">
        <v>2.2799999999999998</v>
      </c>
      <c r="J166" s="51">
        <v>12.84</v>
      </c>
      <c r="K166" s="50" t="s">
        <v>42</v>
      </c>
      <c r="L166" s="44">
        <v>16.989999999999998</v>
      </c>
    </row>
    <row r="167" spans="1:12" ht="15">
      <c r="A167" s="24"/>
      <c r="B167" s="16"/>
      <c r="C167" s="11"/>
      <c r="D167" s="7" t="s">
        <v>27</v>
      </c>
      <c r="E167" s="49" t="s">
        <v>101</v>
      </c>
      <c r="F167" s="44">
        <v>200</v>
      </c>
      <c r="G167" s="51">
        <v>1.88</v>
      </c>
      <c r="H167" s="51">
        <v>5.3</v>
      </c>
      <c r="I167" s="51">
        <v>13.12</v>
      </c>
      <c r="J167" s="51">
        <v>107.7</v>
      </c>
      <c r="K167" s="50" t="s">
        <v>104</v>
      </c>
      <c r="L167" s="44">
        <v>11.14</v>
      </c>
    </row>
    <row r="168" spans="1:12" ht="15">
      <c r="A168" s="24"/>
      <c r="B168" s="16"/>
      <c r="C168" s="11"/>
      <c r="D168" s="7" t="s">
        <v>28</v>
      </c>
      <c r="E168" s="49" t="s">
        <v>151</v>
      </c>
      <c r="F168" s="44">
        <v>90</v>
      </c>
      <c r="G168" s="51">
        <v>10.75</v>
      </c>
      <c r="H168" s="51">
        <v>13.68</v>
      </c>
      <c r="I168" s="51">
        <v>4.41</v>
      </c>
      <c r="J168" s="51">
        <v>183.75</v>
      </c>
      <c r="K168" s="50" t="s">
        <v>132</v>
      </c>
      <c r="L168" s="44">
        <v>36.99</v>
      </c>
    </row>
    <row r="169" spans="1:12" ht="15">
      <c r="A169" s="24"/>
      <c r="B169" s="16"/>
      <c r="C169" s="11"/>
      <c r="D169" s="7" t="s">
        <v>29</v>
      </c>
      <c r="E169" s="49" t="s">
        <v>51</v>
      </c>
      <c r="F169" s="44">
        <v>170</v>
      </c>
      <c r="G169" s="51">
        <v>7.07</v>
      </c>
      <c r="H169" s="51">
        <v>7.43</v>
      </c>
      <c r="I169" s="51">
        <v>39.299999999999997</v>
      </c>
      <c r="J169" s="51">
        <v>252.36</v>
      </c>
      <c r="K169" s="50" t="s">
        <v>58</v>
      </c>
      <c r="L169" s="44">
        <v>10.210000000000001</v>
      </c>
    </row>
    <row r="170" spans="1:12" ht="15">
      <c r="A170" s="24"/>
      <c r="B170" s="16"/>
      <c r="C170" s="11"/>
      <c r="D170" s="7" t="s">
        <v>30</v>
      </c>
      <c r="E170" s="49" t="s">
        <v>109</v>
      </c>
      <c r="F170" s="44">
        <v>200</v>
      </c>
      <c r="G170" s="51">
        <v>0.08</v>
      </c>
      <c r="H170" s="51">
        <v>0.08</v>
      </c>
      <c r="I170" s="51">
        <v>11.94</v>
      </c>
      <c r="J170" s="51">
        <v>48.8</v>
      </c>
      <c r="K170" s="50" t="s">
        <v>111</v>
      </c>
      <c r="L170" s="44">
        <v>5.58</v>
      </c>
    </row>
    <row r="171" spans="1:12" ht="15">
      <c r="A171" s="24"/>
      <c r="B171" s="16"/>
      <c r="C171" s="11"/>
      <c r="D171" s="7" t="s">
        <v>31</v>
      </c>
      <c r="E171" s="49" t="s">
        <v>53</v>
      </c>
      <c r="F171" s="44">
        <v>50</v>
      </c>
      <c r="G171" s="51">
        <v>3.8</v>
      </c>
      <c r="H171" s="51">
        <v>0.4</v>
      </c>
      <c r="I171" s="51">
        <v>17.25</v>
      </c>
      <c r="J171" s="51">
        <v>87.8</v>
      </c>
      <c r="K171" s="50" t="s">
        <v>44</v>
      </c>
      <c r="L171" s="44">
        <v>3.97</v>
      </c>
    </row>
    <row r="172" spans="1:12" ht="15">
      <c r="A172" s="24"/>
      <c r="B172" s="16"/>
      <c r="C172" s="11"/>
      <c r="D172" s="7" t="s">
        <v>32</v>
      </c>
      <c r="E172" s="49" t="s">
        <v>54</v>
      </c>
      <c r="F172" s="44">
        <v>50</v>
      </c>
      <c r="G172" s="51">
        <v>2.4500000000000002</v>
      </c>
      <c r="H172" s="51">
        <v>0.5</v>
      </c>
      <c r="I172" s="51">
        <v>22.4</v>
      </c>
      <c r="J172" s="51">
        <v>103.9</v>
      </c>
      <c r="K172" s="50" t="s">
        <v>60</v>
      </c>
      <c r="L172" s="44">
        <v>3.84</v>
      </c>
    </row>
    <row r="173" spans="1:12" ht="15">
      <c r="A173" s="24"/>
      <c r="B173" s="16"/>
      <c r="C173" s="11"/>
      <c r="D173" s="6"/>
      <c r="E173" s="49" t="s">
        <v>146</v>
      </c>
      <c r="F173" s="44">
        <v>50</v>
      </c>
      <c r="G173" s="51">
        <v>0.43</v>
      </c>
      <c r="H173" s="51">
        <v>1.85</v>
      </c>
      <c r="I173" s="51">
        <v>3.3</v>
      </c>
      <c r="J173" s="51">
        <v>31.4</v>
      </c>
      <c r="K173" s="50" t="s">
        <v>133</v>
      </c>
      <c r="L173" s="44">
        <v>3.04</v>
      </c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80">SUM(G166:G174)</f>
        <v>27.119999999999997</v>
      </c>
      <c r="H175" s="20">
        <f t="shared" si="80"/>
        <v>29.36</v>
      </c>
      <c r="I175" s="20">
        <f t="shared" si="80"/>
        <v>113.99999999999999</v>
      </c>
      <c r="J175" s="20">
        <f t="shared" si="80"/>
        <v>828.55</v>
      </c>
      <c r="K175" s="26"/>
      <c r="L175" s="20">
        <f t="shared" ref="L175" si="81">SUM(L166:L174)</f>
        <v>91.760000000000019</v>
      </c>
    </row>
    <row r="176" spans="1:12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1435</v>
      </c>
      <c r="G176" s="33">
        <f t="shared" ref="G176" si="82">G165+G175</f>
        <v>72.150000000000006</v>
      </c>
      <c r="H176" s="33">
        <f t="shared" ref="H176" si="83">H165+H175</f>
        <v>43.59</v>
      </c>
      <c r="I176" s="33">
        <f t="shared" ref="I176" si="84">I165+I175</f>
        <v>184.45</v>
      </c>
      <c r="J176" s="33">
        <f t="shared" ref="J176:L176" si="85">J165+J175</f>
        <v>1418.4499999999998</v>
      </c>
      <c r="K176" s="33"/>
      <c r="L176" s="33">
        <f t="shared" si="85"/>
        <v>183.52000000000004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9" t="s">
        <v>134</v>
      </c>
      <c r="F177" s="41">
        <v>150</v>
      </c>
      <c r="G177" s="51">
        <v>27.92</v>
      </c>
      <c r="H177" s="51">
        <v>6.8</v>
      </c>
      <c r="I177" s="51">
        <v>26.81</v>
      </c>
      <c r="J177" s="51">
        <v>280.11</v>
      </c>
      <c r="K177" s="50" t="s">
        <v>137</v>
      </c>
      <c r="L177" s="41">
        <v>66</v>
      </c>
    </row>
    <row r="178" spans="1:12" ht="15">
      <c r="A178" s="24"/>
      <c r="B178" s="16"/>
      <c r="C178" s="11"/>
      <c r="D178" s="6"/>
      <c r="E178" s="49" t="s">
        <v>135</v>
      </c>
      <c r="F178" s="44">
        <v>30</v>
      </c>
      <c r="G178" s="51">
        <v>2.1</v>
      </c>
      <c r="H178" s="51">
        <v>2.5499999999999998</v>
      </c>
      <c r="I178" s="51">
        <v>1.5</v>
      </c>
      <c r="J178" s="51">
        <v>37.35</v>
      </c>
      <c r="K178" s="50" t="s">
        <v>138</v>
      </c>
      <c r="L178" s="44">
        <v>12.42</v>
      </c>
    </row>
    <row r="179" spans="1:12" ht="15">
      <c r="A179" s="24"/>
      <c r="B179" s="16"/>
      <c r="C179" s="11"/>
      <c r="D179" s="7" t="s">
        <v>22</v>
      </c>
      <c r="E179" s="49" t="s">
        <v>39</v>
      </c>
      <c r="F179" s="44">
        <v>200</v>
      </c>
      <c r="G179" s="51">
        <v>0</v>
      </c>
      <c r="H179" s="51">
        <v>0</v>
      </c>
      <c r="I179" s="51">
        <v>9.98</v>
      </c>
      <c r="J179" s="51">
        <v>39.92</v>
      </c>
      <c r="K179" s="50" t="s">
        <v>139</v>
      </c>
      <c r="L179" s="44">
        <v>2.09</v>
      </c>
    </row>
    <row r="180" spans="1:12" ht="15">
      <c r="A180" s="24"/>
      <c r="B180" s="16"/>
      <c r="C180" s="11"/>
      <c r="D180" s="7" t="s">
        <v>23</v>
      </c>
      <c r="E180" s="49" t="s">
        <v>53</v>
      </c>
      <c r="F180" s="44">
        <v>40</v>
      </c>
      <c r="G180" s="51">
        <v>2.2799999999999998</v>
      </c>
      <c r="H180" s="51">
        <v>0.24</v>
      </c>
      <c r="I180" s="51">
        <v>10.35</v>
      </c>
      <c r="J180" s="51">
        <v>52.68</v>
      </c>
      <c r="K180" s="50" t="s">
        <v>44</v>
      </c>
      <c r="L180" s="44">
        <v>3.39</v>
      </c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6"/>
      <c r="E182" s="49" t="s">
        <v>136</v>
      </c>
      <c r="F182" s="44">
        <v>80</v>
      </c>
      <c r="G182" s="51">
        <v>4.57</v>
      </c>
      <c r="H182" s="51">
        <v>2.81</v>
      </c>
      <c r="I182" s="51">
        <v>34.76</v>
      </c>
      <c r="J182" s="51">
        <v>182.56</v>
      </c>
      <c r="K182" s="50" t="s">
        <v>140</v>
      </c>
      <c r="L182" s="44">
        <v>7.86</v>
      </c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36.870000000000005</v>
      </c>
      <c r="H184" s="20">
        <f t="shared" si="86"/>
        <v>12.4</v>
      </c>
      <c r="I184" s="20">
        <f t="shared" si="86"/>
        <v>83.4</v>
      </c>
      <c r="J184" s="20">
        <f t="shared" si="86"/>
        <v>592.62000000000012</v>
      </c>
      <c r="K184" s="26"/>
      <c r="L184" s="20">
        <f t="shared" ref="L184" si="87">SUM(L177:L183)</f>
        <v>91.76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114</v>
      </c>
      <c r="F185" s="44">
        <v>60</v>
      </c>
      <c r="G185" s="51">
        <v>0.73</v>
      </c>
      <c r="H185" s="51">
        <v>3.65</v>
      </c>
      <c r="I185" s="51">
        <v>1.7</v>
      </c>
      <c r="J185" s="51">
        <v>42.54</v>
      </c>
      <c r="K185" s="50" t="s">
        <v>110</v>
      </c>
      <c r="L185" s="44">
        <v>8.65</v>
      </c>
    </row>
    <row r="186" spans="1:12" ht="15">
      <c r="A186" s="24"/>
      <c r="B186" s="16"/>
      <c r="C186" s="11"/>
      <c r="D186" s="7" t="s">
        <v>27</v>
      </c>
      <c r="E186" s="49" t="s">
        <v>141</v>
      </c>
      <c r="F186" s="44">
        <v>200</v>
      </c>
      <c r="G186" s="51">
        <v>2.46</v>
      </c>
      <c r="H186" s="51">
        <v>3.82</v>
      </c>
      <c r="I186" s="51">
        <v>9.6300000000000008</v>
      </c>
      <c r="J186" s="51">
        <v>82.72</v>
      </c>
      <c r="K186" s="50" t="s">
        <v>142</v>
      </c>
      <c r="L186" s="44">
        <v>10.56</v>
      </c>
    </row>
    <row r="187" spans="1:12" ht="15">
      <c r="A187" s="24"/>
      <c r="B187" s="16"/>
      <c r="C187" s="11"/>
      <c r="D187" s="7" t="s">
        <v>28</v>
      </c>
      <c r="E187" s="49" t="s">
        <v>112</v>
      </c>
      <c r="F187" s="44">
        <v>240</v>
      </c>
      <c r="G187" s="51">
        <v>35.130000000000003</v>
      </c>
      <c r="H187" s="51">
        <v>15.2</v>
      </c>
      <c r="I187" s="51">
        <v>36.24</v>
      </c>
      <c r="J187" s="51">
        <v>422.21</v>
      </c>
      <c r="K187" s="50" t="s">
        <v>143</v>
      </c>
      <c r="L187" s="44">
        <v>56.9</v>
      </c>
    </row>
    <row r="188" spans="1:12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>
      <c r="A189" s="24"/>
      <c r="B189" s="16"/>
      <c r="C189" s="11"/>
      <c r="D189" s="7" t="s">
        <v>30</v>
      </c>
      <c r="E189" s="49" t="s">
        <v>145</v>
      </c>
      <c r="F189" s="44">
        <v>200</v>
      </c>
      <c r="G189" s="51">
        <v>0.18</v>
      </c>
      <c r="H189" s="51">
        <v>0.06</v>
      </c>
      <c r="I189" s="51">
        <v>17.27</v>
      </c>
      <c r="J189" s="51">
        <v>70.34</v>
      </c>
      <c r="K189" s="50" t="s">
        <v>144</v>
      </c>
      <c r="L189" s="44">
        <v>7.56</v>
      </c>
    </row>
    <row r="190" spans="1:12" ht="15">
      <c r="A190" s="24"/>
      <c r="B190" s="16"/>
      <c r="C190" s="11"/>
      <c r="D190" s="7" t="s">
        <v>31</v>
      </c>
      <c r="E190" s="49" t="s">
        <v>53</v>
      </c>
      <c r="F190" s="44">
        <v>45</v>
      </c>
      <c r="G190" s="51">
        <v>3.57</v>
      </c>
      <c r="H190" s="51">
        <v>0.38</v>
      </c>
      <c r="I190" s="51">
        <v>16.22</v>
      </c>
      <c r="J190" s="51">
        <v>82.53</v>
      </c>
      <c r="K190" s="50" t="s">
        <v>44</v>
      </c>
      <c r="L190" s="44">
        <v>3.62</v>
      </c>
    </row>
    <row r="191" spans="1:12" ht="15">
      <c r="A191" s="24"/>
      <c r="B191" s="16"/>
      <c r="C191" s="11"/>
      <c r="D191" s="7" t="s">
        <v>32</v>
      </c>
      <c r="E191" s="49" t="s">
        <v>54</v>
      </c>
      <c r="F191" s="44">
        <v>60</v>
      </c>
      <c r="G191" s="51">
        <v>2.94</v>
      </c>
      <c r="H191" s="51">
        <v>0.6</v>
      </c>
      <c r="I191" s="51">
        <v>26.88</v>
      </c>
      <c r="J191" s="51">
        <v>124.68</v>
      </c>
      <c r="K191" s="50" t="s">
        <v>60</v>
      </c>
      <c r="L191" s="44">
        <v>4.47</v>
      </c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805</v>
      </c>
      <c r="G194" s="20">
        <f t="shared" ref="G194:J194" si="88">SUM(G185:G193)</f>
        <v>45.01</v>
      </c>
      <c r="H194" s="20">
        <f t="shared" si="88"/>
        <v>23.709999999999997</v>
      </c>
      <c r="I194" s="20">
        <f t="shared" si="88"/>
        <v>107.94</v>
      </c>
      <c r="J194" s="20">
        <f t="shared" si="88"/>
        <v>825.02</v>
      </c>
      <c r="K194" s="26"/>
      <c r="L194" s="20">
        <f t="shared" ref="L194" si="89">SUM(L185:L193)</f>
        <v>91.76</v>
      </c>
    </row>
    <row r="195" spans="1:12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1305</v>
      </c>
      <c r="G195" s="33">
        <f t="shared" ref="G195" si="90">G184+G194</f>
        <v>81.88</v>
      </c>
      <c r="H195" s="33">
        <f t="shared" ref="H195" si="91">H184+H194</f>
        <v>36.11</v>
      </c>
      <c r="I195" s="33">
        <f t="shared" ref="I195" si="92">I184+I194</f>
        <v>191.34</v>
      </c>
      <c r="J195" s="33">
        <f t="shared" ref="J195:L195" si="93">J184+J194</f>
        <v>1417.64</v>
      </c>
      <c r="K195" s="33"/>
      <c r="L195" s="33">
        <f t="shared" si="93"/>
        <v>183.52</v>
      </c>
    </row>
    <row r="196" spans="1:12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1356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61.374999999999986</v>
      </c>
      <c r="H196" s="35">
        <f t="shared" si="94"/>
        <v>42.927</v>
      </c>
      <c r="I196" s="35">
        <f t="shared" si="94"/>
        <v>198.32</v>
      </c>
      <c r="J196" s="35">
        <f t="shared" si="94"/>
        <v>1425.0279999999998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2024-02-01T04:02:53Z</dcterms:modified>
</cp:coreProperties>
</file>